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DATOS\Docs\aneuri.pena\Desktop\GESTION 2020\INVENTARIOS1\INVENTARIO 2021\OAI-2021\"/>
    </mc:Choice>
  </mc:AlternateContent>
  <bookViews>
    <workbookView xWindow="0" yWindow="0" windowWidth="1536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6" i="1" l="1"/>
  <c r="K334" i="1" l="1"/>
  <c r="K335" i="1"/>
  <c r="K345" i="1" l="1"/>
  <c r="K346" i="1"/>
  <c r="K347" i="1"/>
  <c r="K348" i="1"/>
  <c r="K349" i="1"/>
  <c r="K350" i="1"/>
  <c r="K351" i="1"/>
  <c r="K344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6" i="1"/>
  <c r="K337" i="1"/>
  <c r="K338" i="1"/>
  <c r="K339" i="1"/>
  <c r="K340" i="1"/>
  <c r="K341" i="1"/>
  <c r="K342" i="1"/>
  <c r="K312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259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34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02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147" i="1"/>
  <c r="K145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43" i="1"/>
  <c r="K44" i="1"/>
  <c r="K45" i="1"/>
  <c r="K46" i="1"/>
  <c r="K47" i="1"/>
  <c r="K48" i="1"/>
  <c r="K42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8" i="1"/>
</calcChain>
</file>

<file path=xl/sharedStrings.xml><?xml version="1.0" encoding="utf-8"?>
<sst xmlns="http://schemas.openxmlformats.org/spreadsheetml/2006/main" count="694" uniqueCount="384">
  <si>
    <t xml:space="preserve">     Dirección General de Pasaportes </t>
  </si>
  <si>
    <t xml:space="preserve">     División de Almacén y Suministro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</si>
  <si>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</si>
  <si>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</si>
  <si>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</si>
  <si>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</si>
  <si>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</si>
  <si>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Unidad de Medida</t>
  </si>
  <si>
    <t>Costo Unitario en RD$</t>
  </si>
  <si>
    <t>Existencia</t>
  </si>
  <si>
    <t>Valor en RD$</t>
  </si>
  <si>
    <t xml:space="preserve">Canela en pote </t>
  </si>
  <si>
    <t xml:space="preserve">Unidad </t>
  </si>
  <si>
    <t>Menta Hall</t>
  </si>
  <si>
    <t>Azucar Blanca</t>
  </si>
  <si>
    <t>Unidad</t>
  </si>
  <si>
    <t>Té Manzanilla</t>
  </si>
  <si>
    <t>Te Twinings Durazgo</t>
  </si>
  <si>
    <t xml:space="preserve">Cremora </t>
  </si>
  <si>
    <t>Leche Parmalat</t>
  </si>
  <si>
    <t xml:space="preserve">Galleta de Soda Hatuey </t>
  </si>
  <si>
    <t>Caja</t>
  </si>
  <si>
    <t>Té Verde</t>
  </si>
  <si>
    <t>Menta de Canela</t>
  </si>
  <si>
    <t>Funda</t>
  </si>
  <si>
    <t>Chocolate</t>
  </si>
  <si>
    <t>Menta de Chocolate Bianchi</t>
  </si>
  <si>
    <t>Menta de Chocolate Blanco Bianchi</t>
  </si>
  <si>
    <t>Vasos 7 onza</t>
  </si>
  <si>
    <t>Paqute 50/1</t>
  </si>
  <si>
    <t>Café</t>
  </si>
  <si>
    <t>Azucar Crema</t>
  </si>
  <si>
    <t>Té Rojo</t>
  </si>
  <si>
    <t>Azucar Splenda</t>
  </si>
  <si>
    <t>Fardo</t>
  </si>
  <si>
    <t xml:space="preserve">ALIMENTOS Y BEBIDAS PARA PERSONAS </t>
  </si>
  <si>
    <t>UTILES DE ESCRITORIOS Y OFICINAS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</si>
  <si>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</si>
  <si>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</si>
  <si>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</si>
  <si>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</si>
  <si>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</si>
  <si>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>Papel Timbrada color crema 8 1/2 X11</t>
  </si>
  <si>
    <t>Papel Hilo Crema 8 1/2 X11</t>
  </si>
  <si>
    <t>Papel Opalina 8 1/2 X11</t>
  </si>
  <si>
    <t xml:space="preserve">Brochure Institucional a color </t>
  </si>
  <si>
    <t>Fardo1000/1</t>
  </si>
  <si>
    <t>Formulario Renov.,Exped. Pasaportes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</si>
  <si>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</si>
  <si>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</si>
  <si>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</si>
  <si>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</si>
  <si>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</si>
  <si>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Carpetas Ejecutivas Negra</t>
  </si>
  <si>
    <t>Papel 3 Partes</t>
  </si>
  <si>
    <t>Formulario Requisición de Compra</t>
  </si>
  <si>
    <t>Leibol (Labels) Transparente</t>
  </si>
  <si>
    <t>Libretas Rayadas Pequeña blanca 5x8</t>
  </si>
  <si>
    <t>Libretas Rayadas Grde. blanca 8 1/2x11</t>
  </si>
  <si>
    <t>Rollo Papel Maquina Sumadora</t>
  </si>
  <si>
    <t>Rollo Termico</t>
  </si>
  <si>
    <t>Carpeta 3 Argolla 4 Pulgada</t>
  </si>
  <si>
    <t>Carpeta 3 Argolla 3 Pulgada</t>
  </si>
  <si>
    <t>Caja Troquelada</t>
  </si>
  <si>
    <t xml:space="preserve">Recibo de Ingreso </t>
  </si>
  <si>
    <t xml:space="preserve">Armazón para Archivo </t>
  </si>
  <si>
    <t xml:space="preserve">Sombrilla o Paragua </t>
  </si>
  <si>
    <t>Bandera Dominicana Exterior</t>
  </si>
  <si>
    <t>Bandera Dominicana Interior</t>
  </si>
  <si>
    <t xml:space="preserve">Cafetera Electrica </t>
  </si>
  <si>
    <t>Sacapunta Electrico</t>
  </si>
  <si>
    <t>Calculadora Electrica</t>
  </si>
  <si>
    <t>Porta Tarjeta</t>
  </si>
  <si>
    <t>Sacagrapa</t>
  </si>
  <si>
    <t>Tarjeteros</t>
  </si>
  <si>
    <t>Agenda Secretarial</t>
  </si>
  <si>
    <t>Ega para Pegar (Goma Blanca)</t>
  </si>
  <si>
    <t>Pegamento UHU (Liquido)</t>
  </si>
  <si>
    <t>Chinchetas</t>
  </si>
  <si>
    <t>Cajitas</t>
  </si>
  <si>
    <t xml:space="preserve">Imanes de Colores </t>
  </si>
  <si>
    <t>Yoyo para Carnet</t>
  </si>
  <si>
    <t xml:space="preserve">Papel Timbrada Hilo Blanco </t>
  </si>
  <si>
    <t>Calculadora Casio</t>
  </si>
  <si>
    <t>Pendaflex  8/2 X 14</t>
  </si>
  <si>
    <t>Guillotina de Metal</t>
  </si>
  <si>
    <t>Perforadora de 2 Hoyo</t>
  </si>
  <si>
    <t>Zafacones Metalicos</t>
  </si>
  <si>
    <t xml:space="preserve">Asta de Banderas </t>
  </si>
  <si>
    <t>Carpeta con Logo Institucional</t>
  </si>
  <si>
    <t>Abejitas (Peluches)</t>
  </si>
  <si>
    <t>Folder 8 1/2 X 14</t>
  </si>
  <si>
    <t>Caja 100/1</t>
  </si>
  <si>
    <t>Folder 8 1/2 X 11</t>
  </si>
  <si>
    <t xml:space="preserve">Folder de Colores </t>
  </si>
  <si>
    <t xml:space="preserve">Sobre Manila 10 X 15 </t>
  </si>
  <si>
    <t>Sobre Manila 9 X 12</t>
  </si>
  <si>
    <t>Sobre Pan de Oro Hilo Crema</t>
  </si>
  <si>
    <t>Sobre Timbrado Bond Color</t>
  </si>
  <si>
    <t xml:space="preserve">Sobre Hilo Blanco Pan de Oro Logo </t>
  </si>
  <si>
    <t xml:space="preserve">Sobre Hilo Crema Timbrado </t>
  </si>
  <si>
    <t xml:space="preserve">Sobre Hilo Blanco Timbrado Color </t>
  </si>
  <si>
    <t>Sobre para CD</t>
  </si>
  <si>
    <t xml:space="preserve">Cinta de Empaque </t>
  </si>
  <si>
    <t>Cinta para Impresora EPSON ERC-30</t>
  </si>
  <si>
    <t>Cinta para Impresora EPSON SP 700</t>
  </si>
  <si>
    <t>Cinta para Impresora EPSON SP 200</t>
  </si>
  <si>
    <t xml:space="preserve">Cinta para Maquina Oficina </t>
  </si>
  <si>
    <t>CD-R</t>
  </si>
  <si>
    <t>DVD</t>
  </si>
  <si>
    <t xml:space="preserve">Grapadora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</si>
  <si>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</si>
  <si>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</si>
  <si>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</si>
  <si>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</si>
  <si>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</si>
  <si>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</si>
  <si>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</si>
  <si>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>Porta Click Plástico</t>
  </si>
  <si>
    <t xml:space="preserve">Porta Lápiz en Metal  </t>
  </si>
  <si>
    <t>Click Pequeño Billetero</t>
  </si>
  <si>
    <t>Post It 3X3</t>
  </si>
  <si>
    <t>Post It 2X3</t>
  </si>
  <si>
    <t>Grapadora Grande</t>
  </si>
  <si>
    <t>Leibol (Labels) para Folder</t>
  </si>
  <si>
    <t xml:space="preserve">(Gomita) Bandita de Goma </t>
  </si>
  <si>
    <t>Limpiador de Pizarra</t>
  </si>
  <si>
    <t>Marcador Negro Permanente</t>
  </si>
  <si>
    <t xml:space="preserve">Lapicero Azul </t>
  </si>
  <si>
    <t>Lapicero Negro</t>
  </si>
  <si>
    <t>Lapicero Rojo</t>
  </si>
  <si>
    <t xml:space="preserve">Lápiz </t>
  </si>
  <si>
    <t>Lapicero Azul Institucional Pasaportes</t>
  </si>
  <si>
    <t>Marcador Rojo Permanente</t>
  </si>
  <si>
    <t xml:space="preserve">Marcador Azul </t>
  </si>
  <si>
    <t>Marcador de Pizarra Verde</t>
  </si>
  <si>
    <t>Marcador de Pizarra Rojo</t>
  </si>
  <si>
    <t>Marcador de Pizarra Negro</t>
  </si>
  <si>
    <t>Marcador de Pizarra Azul</t>
  </si>
  <si>
    <t>Dispensador de Vaso Conico</t>
  </si>
  <si>
    <t>Papel Jumbo</t>
  </si>
  <si>
    <t>Papel Toalla</t>
  </si>
  <si>
    <t>Papel Scott Pequeño</t>
  </si>
  <si>
    <t>Servilleta Tamaño Normal</t>
  </si>
  <si>
    <t>Paqte 500/1</t>
  </si>
  <si>
    <t>Jabón Liquido Lavaplato</t>
  </si>
  <si>
    <t>Jabón Liquido de Cuaba</t>
  </si>
  <si>
    <t xml:space="preserve">Jabón Liquido para Manos </t>
  </si>
  <si>
    <t>Jabón en pasta Axión</t>
  </si>
  <si>
    <t>Servilleta Familia</t>
  </si>
  <si>
    <t>Paqte 100/1</t>
  </si>
  <si>
    <t xml:space="preserve">Desinfetante Mistolín </t>
  </si>
  <si>
    <t>Farola</t>
  </si>
  <si>
    <t xml:space="preserve">Limpia Cristal Galón </t>
  </si>
  <si>
    <t>Guantes de Limpieza</t>
  </si>
  <si>
    <t>Brillo Verde</t>
  </si>
  <si>
    <t>Limpia Cristal Atomizador</t>
  </si>
  <si>
    <t>Escobilla para Inodoro</t>
  </si>
  <si>
    <t>Piedra para Baño</t>
  </si>
  <si>
    <t>Dispensador de Jabón Liquido</t>
  </si>
  <si>
    <t>Alfombra de piso Covid-19</t>
  </si>
  <si>
    <t xml:space="preserve">Cloro Galón </t>
  </si>
  <si>
    <t xml:space="preserve">Cubeta Plastica </t>
  </si>
  <si>
    <t>Detergente en Polvo 1LB</t>
  </si>
  <si>
    <t>Escoba Mediana</t>
  </si>
  <si>
    <t xml:space="preserve">Palo de Escoba </t>
  </si>
  <si>
    <t>Escoba Celda Dura</t>
  </si>
  <si>
    <t>Bomba de Baño</t>
  </si>
  <si>
    <t>Limpia Vidrío con Palo</t>
  </si>
  <si>
    <t xml:space="preserve">Goma de Piso </t>
  </si>
  <si>
    <t>Aviso piso Mojado</t>
  </si>
  <si>
    <t>Velones Aromatico</t>
  </si>
  <si>
    <t>Cambiadores de Pañales</t>
  </si>
  <si>
    <t>Funda Negra 36X54</t>
  </si>
  <si>
    <t>Funda Negra 18X22</t>
  </si>
  <si>
    <t>Funda Negra 30 Galones</t>
  </si>
  <si>
    <t>Funda Negra 24X30</t>
  </si>
  <si>
    <t>Paquete</t>
  </si>
  <si>
    <t>Funda Negra 55 Galones</t>
  </si>
  <si>
    <t>Paqte 200/1</t>
  </si>
  <si>
    <t>Paqte 25/1</t>
  </si>
  <si>
    <t>Paqte 10/1</t>
  </si>
  <si>
    <t xml:space="preserve">TRANSPORTACION </t>
  </si>
  <si>
    <t xml:space="preserve">PLASTICOS, PAPELES Y LIMPIEZA </t>
  </si>
  <si>
    <t>Traje Impermeable (Amarillo)</t>
  </si>
  <si>
    <t>Espuma para Auto (Pinespuma)</t>
  </si>
  <si>
    <t>Cabezotes de Bateria</t>
  </si>
  <si>
    <t>Liquido de Freno</t>
  </si>
  <si>
    <t>Extintor Recargable Vehículo</t>
  </si>
  <si>
    <t>Repuesto Ambientador</t>
  </si>
  <si>
    <t>Tubo para Motor No. 18</t>
  </si>
  <si>
    <t xml:space="preserve">Botiquin de Auxilio </t>
  </si>
  <si>
    <t>Tuerka para Vehículo</t>
  </si>
  <si>
    <t>Degrasante para Vehículo</t>
  </si>
  <si>
    <t>Aceite 2 Tiempo</t>
  </si>
  <si>
    <t xml:space="preserve">Aceite para Transmisión </t>
  </si>
  <si>
    <t>Power Stiring</t>
  </si>
  <si>
    <t>Coolant para Vehículo</t>
  </si>
  <si>
    <t>Shampoo para Vehículo</t>
  </si>
  <si>
    <t>Forro para el Guia del Vehículo</t>
  </si>
  <si>
    <t>Llave de Rueda</t>
  </si>
  <si>
    <t>Piedra de Olores para Vehículo</t>
  </si>
  <si>
    <t>Pino Aromatico</t>
  </si>
  <si>
    <t>Aceite de Olor</t>
  </si>
  <si>
    <t>Gel Aromatica</t>
  </si>
  <si>
    <t>Alfombra para Vehículo</t>
  </si>
  <si>
    <t>Triangulo para Vehículo</t>
  </si>
  <si>
    <t xml:space="preserve">TECNOLOGIA </t>
  </si>
  <si>
    <t>Escaner HP (ScanjetPro 2500 F1)</t>
  </si>
  <si>
    <t xml:space="preserve">Zafacón Tapa Amarilla de 23 Galones </t>
  </si>
  <si>
    <t>Escaner HP Invent (Scanjet 5590)</t>
  </si>
  <si>
    <t>Lector de Pasaportes 3M</t>
  </si>
  <si>
    <t>Comunicador de Ventanilla Steren</t>
  </si>
  <si>
    <t>Microfono Wireless (Pdwm2500)</t>
  </si>
  <si>
    <t>Motor Shuttle Maxon</t>
  </si>
  <si>
    <t>Blu Dod</t>
  </si>
  <si>
    <t>Llave Serial</t>
  </si>
  <si>
    <t>Microfono Oreja Supra Plus Hw251 N</t>
  </si>
  <si>
    <t>Regulador de Voltage de Impresora</t>
  </si>
  <si>
    <t xml:space="preserve">Rouster Cisco </t>
  </si>
  <si>
    <t>Teclado Dell</t>
  </si>
  <si>
    <t>Monitor Dell</t>
  </si>
  <si>
    <t>CPU Dell i7 3.6 7ma. (8 GB)</t>
  </si>
  <si>
    <t>Memoria DDR-4 HP (4GB)</t>
  </si>
  <si>
    <t xml:space="preserve">Memoria de 8 GB para Cámara </t>
  </si>
  <si>
    <t>Lampara Led Giratoria</t>
  </si>
  <si>
    <t>USB 4 Puerto 2.0</t>
  </si>
  <si>
    <t>USB 7 Puerto 3.1</t>
  </si>
  <si>
    <t>Bateria para Cámara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</si>
  <si>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</si>
  <si>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</si>
  <si>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</si>
  <si>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</si>
  <si>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</si>
  <si>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</si>
  <si>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Q2612A</t>
  </si>
  <si>
    <t>Toner HP CE285A</t>
  </si>
  <si>
    <t>Toner HP CE278A</t>
  </si>
  <si>
    <t>Toner HP Q5949A</t>
  </si>
  <si>
    <t>Toner HP CB435A</t>
  </si>
  <si>
    <t>Toner 232A Optimox Plus (Génerico)</t>
  </si>
  <si>
    <t xml:space="preserve">FARMACIA </t>
  </si>
  <si>
    <t>Termometro Digital</t>
  </si>
  <si>
    <t>Blister</t>
  </si>
  <si>
    <t>Sertal Simple (10mg)</t>
  </si>
  <si>
    <t>Sertal Compuesto (10mg)</t>
  </si>
  <si>
    <t>Visionex</t>
  </si>
  <si>
    <t>Otofull</t>
  </si>
  <si>
    <t>Semigran Plus (10 unidad)</t>
  </si>
  <si>
    <t>Alcohol Isopropilico 70%</t>
  </si>
  <si>
    <t>Galones</t>
  </si>
  <si>
    <t>Captopril</t>
  </si>
  <si>
    <t>Doloprin 500 mg</t>
  </si>
  <si>
    <t>Noxpirin</t>
  </si>
  <si>
    <t>Algho</t>
  </si>
  <si>
    <t>Careta Facial Covid-19</t>
  </si>
  <si>
    <t>Descongel</t>
  </si>
  <si>
    <t xml:space="preserve">Algodón Absorbente de Bolitas </t>
  </si>
  <si>
    <t>Curita</t>
  </si>
  <si>
    <t>Curita Redonda</t>
  </si>
  <si>
    <t>Cetorizina 10 mg</t>
  </si>
  <si>
    <t>Zidal Plus</t>
  </si>
  <si>
    <t>Zidal</t>
  </si>
  <si>
    <t>Solución Solina 9%</t>
  </si>
  <si>
    <t>Laritox</t>
  </si>
  <si>
    <t>Fluimucil</t>
  </si>
  <si>
    <t>Guantes Desechables L</t>
  </si>
  <si>
    <t>Guantes Desechables M</t>
  </si>
  <si>
    <t>Mascarilla (10)</t>
  </si>
  <si>
    <t>Mascarilla (20)</t>
  </si>
  <si>
    <t>Papel para Camilla</t>
  </si>
  <si>
    <t>Rollo</t>
  </si>
  <si>
    <t>Algodón Hidrofilo</t>
  </si>
  <si>
    <t>Gorro de Tela</t>
  </si>
  <si>
    <t xml:space="preserve">CRISTALERIA </t>
  </si>
  <si>
    <t>Copa para Vino</t>
  </si>
  <si>
    <t>Plato de Porcelana No. 10</t>
  </si>
  <si>
    <t>Plato de Porcelana No. 6</t>
  </si>
  <si>
    <t>Platillo Pequeño</t>
  </si>
  <si>
    <t xml:space="preserve">Taza para Café </t>
  </si>
  <si>
    <t>Cuchillo de Mesa</t>
  </si>
  <si>
    <t>Cuchara</t>
  </si>
  <si>
    <t>Cuchara para Café</t>
  </si>
  <si>
    <t xml:space="preserve">Vasos para Café </t>
  </si>
  <si>
    <t>Paquete 5Lb</t>
  </si>
  <si>
    <t>Unidad 5 Lb</t>
  </si>
  <si>
    <t>Frasco</t>
  </si>
  <si>
    <t>Caja 60/1</t>
  </si>
  <si>
    <t>Toner HP CF402A ( 201A) Negro</t>
  </si>
  <si>
    <t>Toner HP CE320A ( 128A) Negro</t>
  </si>
  <si>
    <t>Toner HP Q2613A (Negro)</t>
  </si>
  <si>
    <t>Toner HP CF402A ( 201A) Amarillo</t>
  </si>
  <si>
    <t>Toner HP CF402A ( 201A) Rosado</t>
  </si>
  <si>
    <t>Toner HP CE320A ( 128A) Azul</t>
  </si>
  <si>
    <t>Toner HP CE320A ( 128A) Amarillo</t>
  </si>
  <si>
    <t>TonerHP CE320A ( 128A)Rosado/Magta</t>
  </si>
  <si>
    <t>Toner HP CF402A ( 201A) Azul</t>
  </si>
  <si>
    <t xml:space="preserve">Bolso Azul DGP- Propilenio </t>
  </si>
  <si>
    <t>Flixotide Nebules</t>
  </si>
  <si>
    <t>Aci-Tip</t>
  </si>
  <si>
    <t>TONER Y TINTA</t>
  </si>
  <si>
    <t>Tinta Ideal Azul (2 Onza)</t>
  </si>
  <si>
    <t>Tinta Ideal Negra (2 Onza)</t>
  </si>
  <si>
    <t>Tinta Roja Para Sello Oficina</t>
  </si>
  <si>
    <t>Kit de Mantenimiento Epson</t>
  </si>
  <si>
    <t>Cartucho de Tinta HP Tricolor 901</t>
  </si>
  <si>
    <t>Cartucho de Tinta HP Negra 901</t>
  </si>
  <si>
    <t>Cartucho de Tinta HP Tricolor 17</t>
  </si>
  <si>
    <t>Cartucho de Tinta HP Tricolor 78</t>
  </si>
  <si>
    <t>Cartucho de Tinta HP Tricolor 122</t>
  </si>
  <si>
    <t>Cartucho de Tinta HP Tricolor 28</t>
  </si>
  <si>
    <t>Cartucho de Tinta HP Negra 15</t>
  </si>
  <si>
    <t>Cartucho de Tinta HP Negra 21</t>
  </si>
  <si>
    <t>Cartucho de Tinta HP Negra 27</t>
  </si>
  <si>
    <t>Cartucho de Tinta HP Negra 122</t>
  </si>
  <si>
    <t>Cartucho Muhlbauer Negra</t>
  </si>
  <si>
    <t>Cartucho Muhlbauer Azul</t>
  </si>
  <si>
    <t>Cartucho Muhlbauer Amarilla</t>
  </si>
  <si>
    <t>Cartucho Muhlbauer Magenta</t>
  </si>
  <si>
    <t>Agua Planeta Azul</t>
  </si>
  <si>
    <t>Té de jenjibre-Limon</t>
  </si>
  <si>
    <t>Té Frio de Limon</t>
  </si>
  <si>
    <t>Té Frutas</t>
  </si>
  <si>
    <t>Azucar en Sobre crema 500/1</t>
  </si>
  <si>
    <t>Té Franbuesa Frio</t>
  </si>
  <si>
    <t>Sobre Blanco Pan de Oro con Logo</t>
  </si>
  <si>
    <t>Sobre Blanco Normal</t>
  </si>
  <si>
    <t>Cinta Adhesiva  3/4</t>
  </si>
  <si>
    <t>Sobre Blanco Sin Logo</t>
  </si>
  <si>
    <t>Carpeta 3 Argolla 1 Pulgada 1/2</t>
  </si>
  <si>
    <t>Papel Bond 8 1/2 X 13</t>
  </si>
  <si>
    <t>Dispensador Papel Jumbo</t>
  </si>
  <si>
    <t>Brillo Gordo</t>
  </si>
  <si>
    <t>Unds.</t>
  </si>
  <si>
    <t>Amorol</t>
  </si>
  <si>
    <t>Divisores de Carpetas</t>
  </si>
  <si>
    <t>Insecticida Baygon</t>
  </si>
  <si>
    <t>Aditivo para Gasolina</t>
  </si>
  <si>
    <t>Aditivo para Gasoil</t>
  </si>
  <si>
    <t>Casco de Motor</t>
  </si>
  <si>
    <t>Ambientador Spray</t>
  </si>
  <si>
    <t>Atomizador</t>
  </si>
  <si>
    <t>Cable de Jompear Vehiculo</t>
  </si>
  <si>
    <t xml:space="preserve">Limpia Vidrio de Chevrolet </t>
  </si>
  <si>
    <t>Limpia Vidrio Normales</t>
  </si>
  <si>
    <t>Tubo 700 R 16</t>
  </si>
  <si>
    <t>Escoba Celda Dura Grande</t>
  </si>
  <si>
    <t>Cartucho Epson 423 Magenta</t>
  </si>
  <si>
    <t>Cartucho Epson 422 Magenta</t>
  </si>
  <si>
    <t>Cartucho Epson 424 Magenta</t>
  </si>
  <si>
    <t>Cartucho Epson 321 Magenta</t>
  </si>
  <si>
    <t>topaz de Firma</t>
  </si>
  <si>
    <t>Toner 206 AHP Azul</t>
  </si>
  <si>
    <t>Toner 206 AHP Amarillo</t>
  </si>
  <si>
    <t>Toner 206 AHP Negro</t>
  </si>
  <si>
    <t>Toner 258  A Negro</t>
  </si>
  <si>
    <t>Impresora HP Laser Jet Pro M404N</t>
  </si>
  <si>
    <t>Impresora M 283</t>
  </si>
  <si>
    <t>Cabezon de Impresora</t>
  </si>
  <si>
    <t>Aspiradora AEG</t>
  </si>
  <si>
    <t>Tinta Epson 664 Amarilla</t>
  </si>
  <si>
    <t>Tinta Epson 664 Negra</t>
  </si>
  <si>
    <t>Tinta Epson 664 Azul</t>
  </si>
  <si>
    <t>Tinta Epson 664 Magenta</t>
  </si>
  <si>
    <t>Tinta HP Tricolor #28</t>
  </si>
  <si>
    <t>Vaso Para Agua</t>
  </si>
  <si>
    <t>Felpas Negra 0.5</t>
  </si>
  <si>
    <t>Felpas Negra 0.7</t>
  </si>
  <si>
    <t>Felpas Azul 0.5</t>
  </si>
  <si>
    <t>Felpas Azul 0.7</t>
  </si>
  <si>
    <t xml:space="preserve">   </t>
  </si>
  <si>
    <t>28/11/2018</t>
  </si>
  <si>
    <t>25/7/2019</t>
  </si>
  <si>
    <t xml:space="preserve">TOTAL </t>
  </si>
  <si>
    <t xml:space="preserve">División de Almacén y Suministro </t>
  </si>
  <si>
    <t xml:space="preserve">Aprobado Por: </t>
  </si>
  <si>
    <t xml:space="preserve">Preparado Por: </t>
  </si>
  <si>
    <t>Segundo Trimestre 2021</t>
  </si>
  <si>
    <t>Encargado</t>
  </si>
  <si>
    <t>Licdo. Antony Encarnación</t>
  </si>
  <si>
    <t>Departamento Administrativo</t>
  </si>
  <si>
    <t>Relacion de Inventario en Almacén</t>
  </si>
  <si>
    <t xml:space="preserve">Código Institucional </t>
  </si>
  <si>
    <t>Licdo. Aneuri Arister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</si>
</sst>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7" xfId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14" fontId="8" fillId="3" borderId="16" xfId="0" applyNumberFormat="1" applyFont="1" applyFill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/>
    </xf>
    <xf numFmtId="14" fontId="9" fillId="3" borderId="16" xfId="0" applyNumberFormat="1" applyFont="1" applyFill="1" applyBorder="1" applyAlignment="1">
      <alignment horizontal="center" vertical="center"/>
    </xf>
    <xf numFmtId="14" fontId="8" fillId="3" borderId="17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" fontId="0" fillId="0" borderId="0" xfId="0" applyNumberFormat="1"/>
    <xf numFmtId="3" fontId="0" fillId="0" borderId="0" xfId="0" applyNumberFormat="1"/>
    <xf numFmtId="4" fontId="0" fillId="0" borderId="22" xfId="0" applyNumberFormat="1" applyBorder="1"/>
    <xf numFmtId="3" fontId="0" fillId="0" borderId="23" xfId="0" applyNumberFormat="1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1" applyNumberFormat="1" applyFont="1" applyAlignment="1">
      <alignment horizontal="left" vertical="center"/>
    </xf>
    <xf numFmtId="164" fontId="11" fillId="0" borderId="0" xfId="1" applyNumberFormat="1" applyFont="1" applyAlignment="1">
      <alignment vertical="center"/>
    </xf>
    <xf numFmtId="43" fontId="11" fillId="0" borderId="0" xfId="1" applyFont="1" applyAlignment="1">
      <alignment horizontal="left" vertical="center"/>
    </xf>
    <xf numFmtId="0" fontId="0" fillId="0" borderId="0" xfId="0" applyBorder="1"/>
    <xf numFmtId="0" fontId="5" fillId="0" borderId="2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3" fontId="13" fillId="4" borderId="2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3" fontId="14" fillId="4" borderId="25" xfId="0" applyNumberFormat="1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95250</xdr:rowOff>
    </xdr:from>
    <xdr:to>
      <xdr:col>7</xdr:col>
      <xdr:colOff>441908</xdr:colOff>
      <xdr:row>5</xdr:row>
      <xdr:rowOff>177268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85750"/>
          <a:ext cx="851483" cy="84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68"/>
  <sheetViews>
    <sheetView tabSelected="1" zoomScaleNormal="100" workbookViewId="0">
      <selection activeCell="F369" sqref="F369"/>
    </sheetView>
  </sheetViews>
  <sheetFormatPr baseColWidth="10" defaultRowHeight="15" x14ac:dyDescent="0.25"/>
  <cols>
    <col min="1" max="1" width="0.28515625" customWidth="1"/>
    <col min="2" max="2" width="3.85546875" customWidth="1"/>
    <col min="3" max="3" width="12" customWidth="1"/>
    <col min="4" max="4" width="11.85546875" customWidth="1"/>
    <col min="8" max="8" width="11.85546875" customWidth="1"/>
    <col min="10" max="10" width="11.5703125" bestFit="1" customWidth="1"/>
    <col min="11" max="11" width="12.7109375" bestFit="1" customWidth="1"/>
  </cols>
  <sheetData>
    <row r="7" spans="2:12" ht="20.25" x14ac:dyDescent="0.3">
      <c r="B7" s="73" t="s">
        <v>0</v>
      </c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2:12" ht="18" x14ac:dyDescent="0.25">
      <c r="B8" s="74" t="s">
        <v>1</v>
      </c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2:12" ht="15.75" x14ac:dyDescent="0.25">
      <c r="B9" s="75" t="s">
        <v>381</v>
      </c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2:12" ht="15.75" x14ac:dyDescent="0.25">
      <c r="B10" s="75" t="s">
        <v>377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2:12" ht="15.75" x14ac:dyDescent="0.25">
      <c r="B11" s="75" t="s">
        <v>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2:12" x14ac:dyDescent="0.25">
      <c r="D12" s="79"/>
      <c r="E12" s="79"/>
      <c r="F12" s="79"/>
      <c r="G12" s="79"/>
      <c r="H12" s="79"/>
      <c r="I12" s="79"/>
    </row>
    <row r="13" spans="2:12" ht="15.75" thickBo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" customHeight="1" x14ac:dyDescent="0.25">
      <c r="B14" s="51" t="s">
        <v>3</v>
      </c>
      <c r="C14" s="54" t="s">
        <v>4</v>
      </c>
      <c r="D14" s="54" t="s">
        <v>5</v>
      </c>
      <c r="E14" s="57" t="s">
        <v>6</v>
      </c>
      <c r="F14" s="58"/>
      <c r="G14" s="59"/>
      <c r="H14" s="54" t="s">
        <v>382</v>
      </c>
      <c r="I14" s="54" t="s">
        <v>7</v>
      </c>
      <c r="J14" s="66" t="s">
        <v>8</v>
      </c>
      <c r="K14" s="66" t="s">
        <v>10</v>
      </c>
      <c r="L14" s="54" t="s">
        <v>9</v>
      </c>
    </row>
    <row r="15" spans="2:12" x14ac:dyDescent="0.25">
      <c r="B15" s="52"/>
      <c r="C15" s="55"/>
      <c r="D15" s="55"/>
      <c r="E15" s="60"/>
      <c r="F15" s="61"/>
      <c r="G15" s="62"/>
      <c r="H15" s="55"/>
      <c r="I15" s="55"/>
      <c r="J15" s="67"/>
      <c r="K15" s="67"/>
      <c r="L15" s="55"/>
    </row>
    <row r="16" spans="2:12" ht="15.75" thickBot="1" x14ac:dyDescent="0.3">
      <c r="B16" s="53"/>
      <c r="C16" s="56"/>
      <c r="D16" s="56"/>
      <c r="E16" s="63"/>
      <c r="F16" s="64"/>
      <c r="G16" s="65"/>
      <c r="H16" s="56"/>
      <c r="I16" s="56"/>
      <c r="J16" s="68"/>
      <c r="K16" s="68"/>
      <c r="L16" s="56"/>
    </row>
    <row r="17" spans="2:12" ht="15.75" thickBot="1" x14ac:dyDescent="0.3">
      <c r="B17" s="48" t="s">
        <v>35</v>
      </c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2:12" ht="16.5" thickBot="1" x14ac:dyDescent="0.3">
      <c r="B18" s="4">
        <v>1</v>
      </c>
      <c r="C18" s="10">
        <v>44309</v>
      </c>
      <c r="D18" s="10">
        <v>44329</v>
      </c>
      <c r="E18" s="45" t="s">
        <v>319</v>
      </c>
      <c r="F18" s="46"/>
      <c r="G18" s="47"/>
      <c r="H18" s="36">
        <v>849</v>
      </c>
      <c r="I18" s="4" t="s">
        <v>34</v>
      </c>
      <c r="J18" s="9">
        <v>118</v>
      </c>
      <c r="K18" s="8">
        <f>L18*J18</f>
        <v>1298</v>
      </c>
      <c r="L18" s="4">
        <v>11</v>
      </c>
    </row>
    <row r="19" spans="2:12" ht="16.5" thickBot="1" x14ac:dyDescent="0.3">
      <c r="B19" s="4">
        <v>2</v>
      </c>
      <c r="C19" s="10">
        <v>44309</v>
      </c>
      <c r="D19" s="10">
        <v>44329</v>
      </c>
      <c r="E19" s="45" t="s">
        <v>14</v>
      </c>
      <c r="F19" s="46"/>
      <c r="G19" s="47"/>
      <c r="H19" s="38">
        <v>23</v>
      </c>
      <c r="I19" s="4" t="s">
        <v>284</v>
      </c>
      <c r="J19" s="9">
        <v>134</v>
      </c>
      <c r="K19" s="8">
        <f t="shared" ref="K19:K40" si="0">L19*J19</f>
        <v>3484</v>
      </c>
      <c r="L19" s="4">
        <v>26</v>
      </c>
    </row>
    <row r="20" spans="2:12" ht="16.5" thickBot="1" x14ac:dyDescent="0.3">
      <c r="B20" s="4">
        <v>3</v>
      </c>
      <c r="C20" s="10">
        <v>44309</v>
      </c>
      <c r="D20" s="10">
        <v>44329</v>
      </c>
      <c r="E20" s="45" t="s">
        <v>31</v>
      </c>
      <c r="F20" s="46"/>
      <c r="G20" s="47"/>
      <c r="H20" s="38">
        <v>68</v>
      </c>
      <c r="I20" s="4" t="s">
        <v>284</v>
      </c>
      <c r="J20" s="9">
        <v>129</v>
      </c>
      <c r="K20" s="9">
        <f t="shared" si="0"/>
        <v>12642</v>
      </c>
      <c r="L20" s="4">
        <v>98</v>
      </c>
    </row>
    <row r="21" spans="2:12" ht="16.5" thickBot="1" x14ac:dyDescent="0.3">
      <c r="B21" s="4">
        <v>4</v>
      </c>
      <c r="C21" s="10">
        <v>44309</v>
      </c>
      <c r="D21" s="10">
        <v>44329</v>
      </c>
      <c r="E21" s="45" t="s">
        <v>33</v>
      </c>
      <c r="F21" s="46"/>
      <c r="G21" s="47"/>
      <c r="H21" s="39">
        <v>4717</v>
      </c>
      <c r="I21" s="4" t="s">
        <v>15</v>
      </c>
      <c r="J21" s="9">
        <v>4</v>
      </c>
      <c r="K21" s="9">
        <f t="shared" si="0"/>
        <v>16972</v>
      </c>
      <c r="L21" s="4">
        <v>4243</v>
      </c>
    </row>
    <row r="22" spans="2:12" ht="16.5" thickBot="1" x14ac:dyDescent="0.3">
      <c r="B22" s="4">
        <v>4</v>
      </c>
      <c r="C22" s="10">
        <v>44309</v>
      </c>
      <c r="D22" s="10">
        <v>44329</v>
      </c>
      <c r="E22" s="45" t="s">
        <v>323</v>
      </c>
      <c r="F22" s="46"/>
      <c r="G22" s="47"/>
      <c r="H22" s="38">
        <v>4</v>
      </c>
      <c r="I22" s="4" t="s">
        <v>15</v>
      </c>
      <c r="J22" s="9">
        <v>129</v>
      </c>
      <c r="K22" s="9">
        <f t="shared" si="0"/>
        <v>258000</v>
      </c>
      <c r="L22" s="4">
        <v>2000</v>
      </c>
    </row>
    <row r="23" spans="2:12" ht="16.5" thickBot="1" x14ac:dyDescent="0.3">
      <c r="B23" s="4">
        <v>5</v>
      </c>
      <c r="C23" s="10">
        <v>44309</v>
      </c>
      <c r="D23" s="10">
        <v>44329</v>
      </c>
      <c r="E23" s="45" t="s">
        <v>30</v>
      </c>
      <c r="F23" s="46"/>
      <c r="G23" s="47"/>
      <c r="H23" s="38">
        <v>181</v>
      </c>
      <c r="I23" s="4" t="s">
        <v>285</v>
      </c>
      <c r="J23" s="9">
        <v>205</v>
      </c>
      <c r="K23" s="9">
        <f t="shared" si="0"/>
        <v>86305</v>
      </c>
      <c r="L23" s="4">
        <v>421</v>
      </c>
    </row>
    <row r="24" spans="2:12" ht="16.5" thickBot="1" x14ac:dyDescent="0.3">
      <c r="B24" s="4">
        <v>6</v>
      </c>
      <c r="C24" s="10">
        <v>44309</v>
      </c>
      <c r="D24" s="10">
        <v>44329</v>
      </c>
      <c r="E24" s="45" t="s">
        <v>11</v>
      </c>
      <c r="F24" s="46"/>
      <c r="G24" s="47"/>
      <c r="H24" s="38">
        <v>22</v>
      </c>
      <c r="I24" s="4" t="s">
        <v>286</v>
      </c>
      <c r="J24" s="9">
        <v>270</v>
      </c>
      <c r="K24" s="9">
        <f t="shared" si="0"/>
        <v>5400</v>
      </c>
      <c r="L24" s="4">
        <v>20</v>
      </c>
    </row>
    <row r="25" spans="2:12" ht="16.5" thickBot="1" x14ac:dyDescent="0.3">
      <c r="B25" s="4">
        <v>7</v>
      </c>
      <c r="C25" s="10">
        <v>44309</v>
      </c>
      <c r="D25" s="10">
        <v>44329</v>
      </c>
      <c r="E25" s="45" t="s">
        <v>25</v>
      </c>
      <c r="F25" s="46"/>
      <c r="G25" s="47"/>
      <c r="H25" s="38">
        <v>15</v>
      </c>
      <c r="I25" s="4" t="s">
        <v>287</v>
      </c>
      <c r="J25" s="9">
        <v>100</v>
      </c>
      <c r="K25" s="9">
        <f t="shared" si="0"/>
        <v>2000</v>
      </c>
      <c r="L25" s="4">
        <v>20</v>
      </c>
    </row>
    <row r="26" spans="2:12" ht="16.5" thickBot="1" x14ac:dyDescent="0.3">
      <c r="B26" s="4">
        <v>8</v>
      </c>
      <c r="C26" s="10">
        <v>44309</v>
      </c>
      <c r="D26" s="10">
        <v>44329</v>
      </c>
      <c r="E26" s="45" t="s">
        <v>18</v>
      </c>
      <c r="F26" s="46"/>
      <c r="G26" s="47"/>
      <c r="H26" s="38">
        <v>42</v>
      </c>
      <c r="I26" s="4" t="s">
        <v>15</v>
      </c>
      <c r="J26" s="9">
        <v>285</v>
      </c>
      <c r="K26" s="9">
        <f t="shared" si="0"/>
        <v>570</v>
      </c>
      <c r="L26" s="4">
        <v>2</v>
      </c>
    </row>
    <row r="27" spans="2:12" ht="16.5" thickBot="1" x14ac:dyDescent="0.3">
      <c r="B27" s="4">
        <v>9</v>
      </c>
      <c r="C27" s="10">
        <v>44309</v>
      </c>
      <c r="D27" s="10">
        <v>44329</v>
      </c>
      <c r="E27" s="45" t="s">
        <v>20</v>
      </c>
      <c r="F27" s="46"/>
      <c r="G27" s="47"/>
      <c r="H27" s="38">
        <v>13</v>
      </c>
      <c r="I27" s="4" t="s">
        <v>21</v>
      </c>
      <c r="J27" s="9">
        <v>10</v>
      </c>
      <c r="K27" s="9">
        <f t="shared" si="0"/>
        <v>30</v>
      </c>
      <c r="L27" s="4">
        <v>3</v>
      </c>
    </row>
    <row r="28" spans="2:12" ht="16.5" thickBot="1" x14ac:dyDescent="0.3">
      <c r="B28" s="4">
        <v>10</v>
      </c>
      <c r="C28" s="10">
        <v>44309</v>
      </c>
      <c r="D28" s="10">
        <v>44329</v>
      </c>
      <c r="E28" s="45" t="s">
        <v>19</v>
      </c>
      <c r="F28" s="46"/>
      <c r="G28" s="47"/>
      <c r="H28" s="38">
        <v>1</v>
      </c>
      <c r="I28" s="4" t="s">
        <v>15</v>
      </c>
      <c r="J28" s="9">
        <v>89</v>
      </c>
      <c r="K28" s="9">
        <f t="shared" si="0"/>
        <v>1780</v>
      </c>
      <c r="L28" s="4">
        <v>20</v>
      </c>
    </row>
    <row r="29" spans="2:12" ht="16.5" thickBot="1" x14ac:dyDescent="0.3">
      <c r="B29" s="4">
        <v>11</v>
      </c>
      <c r="C29" s="10">
        <v>44309</v>
      </c>
      <c r="D29" s="10">
        <v>44329</v>
      </c>
      <c r="E29" s="45" t="s">
        <v>23</v>
      </c>
      <c r="F29" s="46"/>
      <c r="G29" s="47"/>
      <c r="H29" s="38">
        <v>12</v>
      </c>
      <c r="I29" s="4" t="s">
        <v>24</v>
      </c>
      <c r="J29" s="9">
        <v>160</v>
      </c>
      <c r="K29" s="9">
        <f t="shared" si="0"/>
        <v>1120</v>
      </c>
      <c r="L29" s="4">
        <v>7</v>
      </c>
    </row>
    <row r="30" spans="2:12" ht="16.5" thickBot="1" x14ac:dyDescent="0.3">
      <c r="B30" s="4">
        <v>12</v>
      </c>
      <c r="C30" s="10">
        <v>44309</v>
      </c>
      <c r="D30" s="10">
        <v>44329</v>
      </c>
      <c r="E30" s="45" t="s">
        <v>26</v>
      </c>
      <c r="F30" s="46"/>
      <c r="G30" s="47"/>
      <c r="H30" s="38">
        <v>1</v>
      </c>
      <c r="I30" s="4" t="s">
        <v>24</v>
      </c>
      <c r="J30" s="9">
        <v>165</v>
      </c>
      <c r="K30" s="9">
        <f t="shared" si="0"/>
        <v>2805</v>
      </c>
      <c r="L30" s="4">
        <v>17</v>
      </c>
    </row>
    <row r="31" spans="2:12" ht="16.5" thickBot="1" x14ac:dyDescent="0.3">
      <c r="B31" s="4">
        <v>13</v>
      </c>
      <c r="C31" s="10">
        <v>44309</v>
      </c>
      <c r="D31" s="10">
        <v>44329</v>
      </c>
      <c r="E31" s="45" t="s">
        <v>27</v>
      </c>
      <c r="F31" s="46"/>
      <c r="G31" s="47"/>
      <c r="H31" s="38">
        <v>3</v>
      </c>
      <c r="I31" s="4" t="s">
        <v>24</v>
      </c>
      <c r="J31" s="9">
        <v>165</v>
      </c>
      <c r="K31" s="9">
        <f t="shared" si="0"/>
        <v>2805</v>
      </c>
      <c r="L31" s="4">
        <v>17</v>
      </c>
    </row>
    <row r="32" spans="2:12" ht="16.5" thickBot="1" x14ac:dyDescent="0.3">
      <c r="B32" s="4">
        <v>14</v>
      </c>
      <c r="C32" s="10">
        <v>44309</v>
      </c>
      <c r="D32" s="10">
        <v>44329</v>
      </c>
      <c r="E32" s="45" t="s">
        <v>13</v>
      </c>
      <c r="F32" s="46"/>
      <c r="G32" s="47"/>
      <c r="H32" s="38">
        <v>42</v>
      </c>
      <c r="I32" s="4" t="s">
        <v>24</v>
      </c>
      <c r="J32" s="9">
        <v>240</v>
      </c>
      <c r="K32" s="9">
        <f t="shared" si="0"/>
        <v>720</v>
      </c>
      <c r="L32" s="4">
        <v>3</v>
      </c>
    </row>
    <row r="33" spans="1:12" ht="16.5" thickBot="1" x14ac:dyDescent="0.3">
      <c r="B33" s="4">
        <v>15</v>
      </c>
      <c r="C33" s="10">
        <v>44309</v>
      </c>
      <c r="D33" s="10">
        <v>44329</v>
      </c>
      <c r="E33" s="45" t="s">
        <v>320</v>
      </c>
      <c r="F33" s="46"/>
      <c r="G33" s="47"/>
      <c r="H33" s="38">
        <v>20</v>
      </c>
      <c r="I33" s="4" t="s">
        <v>21</v>
      </c>
      <c r="J33" s="9">
        <v>174</v>
      </c>
      <c r="K33" s="9">
        <f t="shared" si="0"/>
        <v>4350</v>
      </c>
      <c r="L33" s="4">
        <v>25</v>
      </c>
    </row>
    <row r="34" spans="1:12" ht="16.5" thickBot="1" x14ac:dyDescent="0.3">
      <c r="B34" s="4">
        <v>16</v>
      </c>
      <c r="C34" s="10">
        <v>44309</v>
      </c>
      <c r="D34" s="10">
        <v>44329</v>
      </c>
      <c r="E34" s="45" t="s">
        <v>321</v>
      </c>
      <c r="F34" s="46"/>
      <c r="G34" s="47"/>
      <c r="H34" s="38">
        <v>37</v>
      </c>
      <c r="I34" s="4" t="s">
        <v>21</v>
      </c>
      <c r="J34" s="9">
        <v>400</v>
      </c>
      <c r="K34" s="9">
        <f t="shared" si="0"/>
        <v>10000</v>
      </c>
      <c r="L34" s="4">
        <v>25</v>
      </c>
    </row>
    <row r="35" spans="1:12" ht="16.5" thickBot="1" x14ac:dyDescent="0.3">
      <c r="A35" s="1"/>
      <c r="B35" s="7">
        <v>17</v>
      </c>
      <c r="C35" s="10">
        <v>44309</v>
      </c>
      <c r="D35" s="10">
        <v>44329</v>
      </c>
      <c r="E35" s="45" t="s">
        <v>322</v>
      </c>
      <c r="F35" s="46"/>
      <c r="G35" s="47"/>
      <c r="H35" s="38">
        <v>5</v>
      </c>
      <c r="I35" s="4" t="s">
        <v>21</v>
      </c>
      <c r="J35" s="9">
        <v>250</v>
      </c>
      <c r="K35" s="9">
        <f t="shared" si="0"/>
        <v>6250</v>
      </c>
      <c r="L35" s="4">
        <v>25</v>
      </c>
    </row>
    <row r="36" spans="1:12" ht="16.5" thickBot="1" x14ac:dyDescent="0.3">
      <c r="A36" s="1"/>
      <c r="B36" s="3">
        <v>17</v>
      </c>
      <c r="C36" s="10">
        <v>44309</v>
      </c>
      <c r="D36" s="10">
        <v>44329</v>
      </c>
      <c r="E36" s="45" t="s">
        <v>324</v>
      </c>
      <c r="F36" s="46"/>
      <c r="G36" s="47"/>
      <c r="H36" s="38">
        <v>12</v>
      </c>
      <c r="I36" s="4" t="s">
        <v>21</v>
      </c>
      <c r="J36" s="9">
        <v>173.06</v>
      </c>
      <c r="K36" s="9">
        <f t="shared" si="0"/>
        <v>173.06</v>
      </c>
      <c r="L36" s="4">
        <v>1</v>
      </c>
    </row>
    <row r="37" spans="1:12" ht="16.5" thickBot="1" x14ac:dyDescent="0.3">
      <c r="B37" s="4">
        <v>18</v>
      </c>
      <c r="C37" s="10">
        <v>44309</v>
      </c>
      <c r="D37" s="10">
        <v>44329</v>
      </c>
      <c r="E37" s="45" t="s">
        <v>16</v>
      </c>
      <c r="F37" s="46"/>
      <c r="G37" s="47"/>
      <c r="H37" s="38">
        <v>13</v>
      </c>
      <c r="I37" s="4" t="s">
        <v>21</v>
      </c>
      <c r="J37" s="9">
        <v>383.47</v>
      </c>
      <c r="K37" s="9">
        <f t="shared" si="0"/>
        <v>11120.630000000001</v>
      </c>
      <c r="L37" s="4">
        <v>29</v>
      </c>
    </row>
    <row r="38" spans="1:12" ht="16.5" thickBot="1" x14ac:dyDescent="0.3">
      <c r="B38" s="4">
        <v>19</v>
      </c>
      <c r="C38" s="10">
        <v>44309</v>
      </c>
      <c r="D38" s="10">
        <v>44329</v>
      </c>
      <c r="E38" s="45" t="s">
        <v>32</v>
      </c>
      <c r="F38" s="46"/>
      <c r="G38" s="47"/>
      <c r="H38" s="36">
        <v>19</v>
      </c>
      <c r="I38" s="4" t="s">
        <v>21</v>
      </c>
      <c r="J38" s="9">
        <v>383.47</v>
      </c>
      <c r="K38" s="9">
        <f t="shared" si="0"/>
        <v>16105.740000000002</v>
      </c>
      <c r="L38" s="4">
        <v>42</v>
      </c>
    </row>
    <row r="39" spans="1:12" ht="16.5" thickBot="1" x14ac:dyDescent="0.3">
      <c r="B39" s="4">
        <v>20</v>
      </c>
      <c r="C39" s="10">
        <v>44309</v>
      </c>
      <c r="D39" s="10">
        <v>44329</v>
      </c>
      <c r="E39" s="45" t="s">
        <v>17</v>
      </c>
      <c r="F39" s="46"/>
      <c r="G39" s="47"/>
      <c r="H39" s="36">
        <v>13</v>
      </c>
      <c r="I39" s="4" t="s">
        <v>21</v>
      </c>
      <c r="J39" s="9">
        <v>250</v>
      </c>
      <c r="K39" s="9">
        <f t="shared" si="0"/>
        <v>10500</v>
      </c>
      <c r="L39" s="5">
        <v>42</v>
      </c>
    </row>
    <row r="40" spans="1:12" ht="16.5" thickBot="1" x14ac:dyDescent="0.3">
      <c r="B40" s="4">
        <v>21</v>
      </c>
      <c r="C40" s="10">
        <v>44309</v>
      </c>
      <c r="D40" s="10">
        <v>44329</v>
      </c>
      <c r="E40" s="45" t="s">
        <v>22</v>
      </c>
      <c r="F40" s="46"/>
      <c r="G40" s="47"/>
      <c r="H40" s="36">
        <v>40</v>
      </c>
      <c r="I40" s="4" t="s">
        <v>21</v>
      </c>
      <c r="J40" s="9">
        <v>383.47</v>
      </c>
      <c r="K40" s="9">
        <f t="shared" si="0"/>
        <v>8436.34</v>
      </c>
      <c r="L40" s="4">
        <v>22</v>
      </c>
    </row>
    <row r="41" spans="1:12" ht="15.75" thickBot="1" x14ac:dyDescent="0.3">
      <c r="B41" s="48" t="s">
        <v>36</v>
      </c>
      <c r="C41" s="49"/>
      <c r="D41" s="49"/>
      <c r="E41" s="49"/>
      <c r="F41" s="49"/>
      <c r="G41" s="49"/>
      <c r="H41" s="49"/>
      <c r="I41" s="49"/>
      <c r="J41" s="49"/>
      <c r="K41" s="49"/>
      <c r="L41" s="50"/>
    </row>
    <row r="42" spans="1:12" ht="16.5" thickBot="1" x14ac:dyDescent="0.3">
      <c r="B42" s="4">
        <v>22</v>
      </c>
      <c r="C42" s="11">
        <v>44181</v>
      </c>
      <c r="D42" s="11">
        <v>44186</v>
      </c>
      <c r="E42" s="45" t="s">
        <v>38</v>
      </c>
      <c r="F42" s="46"/>
      <c r="G42" s="47"/>
      <c r="H42" s="39">
        <v>1163</v>
      </c>
      <c r="I42" s="4" t="s">
        <v>37</v>
      </c>
      <c r="J42" s="9">
        <v>180</v>
      </c>
      <c r="K42" s="9">
        <f>L42*J42</f>
        <v>35280</v>
      </c>
      <c r="L42" s="4">
        <v>196</v>
      </c>
    </row>
    <row r="43" spans="1:12" ht="16.5" thickBot="1" x14ac:dyDescent="0.3">
      <c r="B43" s="4">
        <v>23</v>
      </c>
      <c r="C43" s="11">
        <v>44181</v>
      </c>
      <c r="D43" s="11">
        <v>44186</v>
      </c>
      <c r="E43" s="45" t="s">
        <v>330</v>
      </c>
      <c r="F43" s="46"/>
      <c r="G43" s="47"/>
      <c r="H43" s="39">
        <v>78</v>
      </c>
      <c r="I43" s="4" t="s">
        <v>37</v>
      </c>
      <c r="J43" s="9">
        <v>215</v>
      </c>
      <c r="K43" s="9">
        <f t="shared" ref="K43:K96" si="1">L43*J43</f>
        <v>215</v>
      </c>
      <c r="L43" s="4">
        <v>1</v>
      </c>
    </row>
    <row r="44" spans="1:12" ht="16.5" thickBot="1" x14ac:dyDescent="0.3">
      <c r="B44" s="4">
        <v>23</v>
      </c>
      <c r="C44" s="11">
        <v>44181</v>
      </c>
      <c r="D44" s="11">
        <v>44186</v>
      </c>
      <c r="E44" s="45" t="s">
        <v>39</v>
      </c>
      <c r="F44" s="46"/>
      <c r="G44" s="47"/>
      <c r="H44" s="39">
        <v>26</v>
      </c>
      <c r="I44" s="4" t="s">
        <v>37</v>
      </c>
      <c r="J44" s="9">
        <v>380</v>
      </c>
      <c r="K44" s="9">
        <f t="shared" si="1"/>
        <v>86260</v>
      </c>
      <c r="L44" s="4">
        <v>227</v>
      </c>
    </row>
    <row r="45" spans="1:12" ht="16.5" thickBot="1" x14ac:dyDescent="0.3">
      <c r="B45" s="4">
        <v>24</v>
      </c>
      <c r="C45" s="11">
        <v>44181</v>
      </c>
      <c r="D45" s="11">
        <v>44186</v>
      </c>
      <c r="E45" s="45" t="s">
        <v>40</v>
      </c>
      <c r="F45" s="46"/>
      <c r="G45" s="47"/>
      <c r="H45" s="39">
        <v>3</v>
      </c>
      <c r="I45" s="4" t="s">
        <v>37</v>
      </c>
      <c r="J45" s="9">
        <v>195</v>
      </c>
      <c r="K45" s="9">
        <f t="shared" si="1"/>
        <v>10725</v>
      </c>
      <c r="L45" s="4">
        <v>55</v>
      </c>
    </row>
    <row r="46" spans="1:12" ht="16.5" thickBot="1" x14ac:dyDescent="0.3">
      <c r="B46" s="4">
        <v>25</v>
      </c>
      <c r="C46" s="11">
        <v>44181</v>
      </c>
      <c r="D46" s="11">
        <v>44186</v>
      </c>
      <c r="E46" s="45" t="s">
        <v>41</v>
      </c>
      <c r="F46" s="46"/>
      <c r="G46" s="47"/>
      <c r="H46" s="38">
        <v>31</v>
      </c>
      <c r="I46" s="4" t="s">
        <v>37</v>
      </c>
      <c r="J46" s="9"/>
      <c r="K46" s="9">
        <f t="shared" si="1"/>
        <v>0</v>
      </c>
      <c r="L46" s="4">
        <v>20</v>
      </c>
    </row>
    <row r="47" spans="1:12" ht="16.5" thickBot="1" x14ac:dyDescent="0.3">
      <c r="B47" s="4">
        <v>26</v>
      </c>
      <c r="C47" s="11">
        <v>44181</v>
      </c>
      <c r="D47" s="11">
        <v>44186</v>
      </c>
      <c r="E47" s="45" t="s">
        <v>42</v>
      </c>
      <c r="F47" s="46"/>
      <c r="G47" s="47"/>
      <c r="H47" s="38">
        <v>12</v>
      </c>
      <c r="I47" s="4" t="s">
        <v>37</v>
      </c>
      <c r="J47" s="9">
        <v>780</v>
      </c>
      <c r="K47" s="9">
        <f t="shared" si="1"/>
        <v>10920</v>
      </c>
      <c r="L47" s="4">
        <v>14</v>
      </c>
    </row>
    <row r="48" spans="1:12" ht="16.5" thickBot="1" x14ac:dyDescent="0.3">
      <c r="B48" s="4">
        <v>27</v>
      </c>
      <c r="C48" s="11">
        <v>44181</v>
      </c>
      <c r="D48" s="11">
        <v>44186</v>
      </c>
      <c r="E48" s="45" t="s">
        <v>43</v>
      </c>
      <c r="F48" s="46"/>
      <c r="G48" s="47"/>
      <c r="H48" s="38">
        <v>3</v>
      </c>
      <c r="I48" s="4" t="s">
        <v>37</v>
      </c>
      <c r="J48" s="9"/>
      <c r="K48" s="9">
        <f t="shared" si="1"/>
        <v>0</v>
      </c>
      <c r="L48" s="4">
        <v>12</v>
      </c>
    </row>
    <row r="49" spans="2:12" ht="16.5" thickBot="1" x14ac:dyDescent="0.3">
      <c r="B49" s="4">
        <v>28</v>
      </c>
      <c r="C49" s="11">
        <v>44181</v>
      </c>
      <c r="D49" s="11">
        <v>44186</v>
      </c>
      <c r="E49" s="45" t="s">
        <v>82</v>
      </c>
      <c r="F49" s="46"/>
      <c r="G49" s="47"/>
      <c r="H49" s="38">
        <v>2</v>
      </c>
      <c r="I49" s="4" t="s">
        <v>37</v>
      </c>
      <c r="J49" s="9"/>
      <c r="K49" s="9">
        <f t="shared" si="1"/>
        <v>0</v>
      </c>
      <c r="L49" s="4">
        <v>1</v>
      </c>
    </row>
    <row r="50" spans="2:12" ht="16.5" thickBot="1" x14ac:dyDescent="0.3">
      <c r="B50" s="4">
        <v>29</v>
      </c>
      <c r="C50" s="11">
        <v>44181</v>
      </c>
      <c r="D50" s="11">
        <v>44186</v>
      </c>
      <c r="E50" s="45" t="s">
        <v>44</v>
      </c>
      <c r="F50" s="46"/>
      <c r="G50" s="47"/>
      <c r="H50" s="38">
        <v>41</v>
      </c>
      <c r="I50" s="4" t="s">
        <v>37</v>
      </c>
      <c r="J50" s="9">
        <v>550</v>
      </c>
      <c r="K50" s="9">
        <f t="shared" si="1"/>
        <v>1650</v>
      </c>
      <c r="L50" s="4">
        <v>3</v>
      </c>
    </row>
    <row r="51" spans="2:12" ht="16.5" thickBot="1" x14ac:dyDescent="0.3">
      <c r="B51" s="4">
        <v>30</v>
      </c>
      <c r="C51" s="11">
        <v>44181</v>
      </c>
      <c r="D51" s="11">
        <v>44186</v>
      </c>
      <c r="E51" s="45" t="s">
        <v>54</v>
      </c>
      <c r="F51" s="46"/>
      <c r="G51" s="47"/>
      <c r="H51" s="38">
        <v>10</v>
      </c>
      <c r="I51" s="4" t="s">
        <v>15</v>
      </c>
      <c r="J51" s="9">
        <v>36.44</v>
      </c>
      <c r="K51" s="9">
        <f t="shared" si="1"/>
        <v>583.04</v>
      </c>
      <c r="L51" s="4">
        <v>16</v>
      </c>
    </row>
    <row r="52" spans="2:12" ht="16.5" thickBot="1" x14ac:dyDescent="0.3">
      <c r="B52" s="4">
        <v>31</v>
      </c>
      <c r="C52" s="11">
        <v>44181</v>
      </c>
      <c r="D52" s="11">
        <v>44186</v>
      </c>
      <c r="E52" s="45" t="s">
        <v>59</v>
      </c>
      <c r="F52" s="46"/>
      <c r="G52" s="47"/>
      <c r="H52" s="38">
        <v>10</v>
      </c>
      <c r="I52" s="4" t="s">
        <v>15</v>
      </c>
      <c r="J52" s="9">
        <v>12</v>
      </c>
      <c r="K52" s="9">
        <f t="shared" si="1"/>
        <v>2124</v>
      </c>
      <c r="L52" s="4">
        <v>177</v>
      </c>
    </row>
    <row r="53" spans="2:12" ht="16.5" thickBot="1" x14ac:dyDescent="0.3">
      <c r="B53" s="4">
        <v>32</v>
      </c>
      <c r="C53" s="11">
        <v>44181</v>
      </c>
      <c r="D53" s="11">
        <v>44186</v>
      </c>
      <c r="E53" s="45" t="s">
        <v>60</v>
      </c>
      <c r="F53" s="46"/>
      <c r="G53" s="47"/>
      <c r="H53" s="38">
        <v>170</v>
      </c>
      <c r="I53" s="4" t="s">
        <v>15</v>
      </c>
      <c r="J53" s="9">
        <v>40</v>
      </c>
      <c r="K53" s="9">
        <f t="shared" si="1"/>
        <v>62760</v>
      </c>
      <c r="L53" s="5">
        <v>1569</v>
      </c>
    </row>
    <row r="54" spans="2:12" ht="16.5" thickBot="1" x14ac:dyDescent="0.3">
      <c r="B54" s="4">
        <v>33</v>
      </c>
      <c r="C54" s="11">
        <v>44181</v>
      </c>
      <c r="D54" s="11">
        <v>44186</v>
      </c>
      <c r="E54" s="45" t="s">
        <v>93</v>
      </c>
      <c r="F54" s="46"/>
      <c r="G54" s="47"/>
      <c r="H54" s="38">
        <v>263</v>
      </c>
      <c r="I54" s="6" t="s">
        <v>92</v>
      </c>
      <c r="J54" s="9">
        <v>186</v>
      </c>
      <c r="K54" s="9">
        <f t="shared" si="1"/>
        <v>17670</v>
      </c>
      <c r="L54" s="6">
        <v>95</v>
      </c>
    </row>
    <row r="55" spans="2:12" ht="16.5" thickBot="1" x14ac:dyDescent="0.3">
      <c r="B55" s="4">
        <v>34</v>
      </c>
      <c r="C55" s="11">
        <v>44181</v>
      </c>
      <c r="D55" s="11">
        <v>44186</v>
      </c>
      <c r="E55" s="45" t="s">
        <v>91</v>
      </c>
      <c r="F55" s="46"/>
      <c r="G55" s="47"/>
      <c r="H55" s="38">
        <v>153</v>
      </c>
      <c r="I55" s="4" t="s">
        <v>92</v>
      </c>
      <c r="J55" s="9"/>
      <c r="K55" s="9">
        <f t="shared" si="1"/>
        <v>0</v>
      </c>
      <c r="L55" s="5">
        <v>7</v>
      </c>
    </row>
    <row r="56" spans="2:12" ht="16.5" thickBot="1" x14ac:dyDescent="0.3">
      <c r="B56" s="4">
        <v>35</v>
      </c>
      <c r="C56" s="11">
        <v>44181</v>
      </c>
      <c r="D56" s="11">
        <v>44186</v>
      </c>
      <c r="E56" s="45" t="s">
        <v>94</v>
      </c>
      <c r="F56" s="46"/>
      <c r="G56" s="47"/>
      <c r="H56" s="38">
        <v>27</v>
      </c>
      <c r="I56" s="4" t="s">
        <v>92</v>
      </c>
      <c r="J56" s="9">
        <v>600</v>
      </c>
      <c r="K56" s="9">
        <f t="shared" si="1"/>
        <v>49800</v>
      </c>
      <c r="L56" s="5">
        <v>83</v>
      </c>
    </row>
    <row r="57" spans="2:12" ht="16.5" thickBot="1" x14ac:dyDescent="0.3">
      <c r="B57" s="4">
        <v>37</v>
      </c>
      <c r="C57" s="11">
        <v>44181</v>
      </c>
      <c r="D57" s="11">
        <v>44186</v>
      </c>
      <c r="E57" s="45" t="s">
        <v>95</v>
      </c>
      <c r="F57" s="46"/>
      <c r="G57" s="47"/>
      <c r="H57" s="38">
        <v>48</v>
      </c>
      <c r="I57" s="4" t="s">
        <v>15</v>
      </c>
      <c r="J57" s="9">
        <v>4</v>
      </c>
      <c r="K57" s="9">
        <f t="shared" si="1"/>
        <v>5504</v>
      </c>
      <c r="L57" s="5">
        <v>1376</v>
      </c>
    </row>
    <row r="58" spans="2:12" ht="16.5" thickBot="1" x14ac:dyDescent="0.3">
      <c r="B58" s="4">
        <v>38</v>
      </c>
      <c r="C58" s="11">
        <v>44181</v>
      </c>
      <c r="D58" s="11">
        <v>44186</v>
      </c>
      <c r="E58" s="45" t="s">
        <v>96</v>
      </c>
      <c r="F58" s="46"/>
      <c r="G58" s="47"/>
      <c r="H58" s="38">
        <v>38</v>
      </c>
      <c r="I58" s="4" t="s">
        <v>15</v>
      </c>
      <c r="J58" s="9">
        <v>3</v>
      </c>
      <c r="K58" s="9">
        <f t="shared" si="1"/>
        <v>987</v>
      </c>
      <c r="L58" s="5">
        <v>329</v>
      </c>
    </row>
    <row r="59" spans="2:12" ht="16.5" thickBot="1" x14ac:dyDescent="0.3">
      <c r="B59" s="4">
        <v>39</v>
      </c>
      <c r="C59" s="11">
        <v>44181</v>
      </c>
      <c r="D59" s="11">
        <v>44186</v>
      </c>
      <c r="E59" s="45" t="s">
        <v>97</v>
      </c>
      <c r="F59" s="46"/>
      <c r="G59" s="47"/>
      <c r="H59" s="39">
        <v>2019</v>
      </c>
      <c r="I59" s="4" t="s">
        <v>15</v>
      </c>
      <c r="J59" s="9"/>
      <c r="K59" s="9">
        <f t="shared" si="1"/>
        <v>0</v>
      </c>
      <c r="L59" s="5">
        <v>2800</v>
      </c>
    </row>
    <row r="60" spans="2:12" ht="16.5" thickBot="1" x14ac:dyDescent="0.3">
      <c r="B60" s="4">
        <v>40</v>
      </c>
      <c r="C60" s="11">
        <v>44181</v>
      </c>
      <c r="D60" s="11">
        <v>44186</v>
      </c>
      <c r="E60" s="45" t="s">
        <v>99</v>
      </c>
      <c r="F60" s="46"/>
      <c r="G60" s="47"/>
      <c r="H60" s="38">
        <v>237</v>
      </c>
      <c r="I60" s="4" t="s">
        <v>15</v>
      </c>
      <c r="J60" s="9">
        <v>3</v>
      </c>
      <c r="K60" s="9">
        <f t="shared" si="1"/>
        <v>1200</v>
      </c>
      <c r="L60" s="5">
        <v>400</v>
      </c>
    </row>
    <row r="61" spans="2:12" ht="16.5" thickBot="1" x14ac:dyDescent="0.3">
      <c r="B61" s="4">
        <v>41</v>
      </c>
      <c r="C61" s="11">
        <v>44181</v>
      </c>
      <c r="D61" s="11">
        <v>44186</v>
      </c>
      <c r="E61" s="45" t="s">
        <v>98</v>
      </c>
      <c r="F61" s="46"/>
      <c r="G61" s="47"/>
      <c r="H61" s="38">
        <v>5</v>
      </c>
      <c r="I61" s="4" t="s">
        <v>15</v>
      </c>
      <c r="J61" s="9">
        <v>4</v>
      </c>
      <c r="K61" s="9">
        <f t="shared" si="1"/>
        <v>23200</v>
      </c>
      <c r="L61" s="5">
        <v>5800</v>
      </c>
    </row>
    <row r="62" spans="2:12" ht="16.5" thickBot="1" x14ac:dyDescent="0.3">
      <c r="B62" s="4">
        <v>42</v>
      </c>
      <c r="C62" s="11">
        <v>44181</v>
      </c>
      <c r="D62" s="11">
        <v>44186</v>
      </c>
      <c r="E62" s="45" t="s">
        <v>325</v>
      </c>
      <c r="F62" s="46"/>
      <c r="G62" s="47"/>
      <c r="H62" s="39">
        <v>5</v>
      </c>
      <c r="I62" s="4" t="s">
        <v>15</v>
      </c>
      <c r="J62" s="9">
        <v>5</v>
      </c>
      <c r="K62" s="9">
        <f t="shared" si="1"/>
        <v>2000</v>
      </c>
      <c r="L62" s="5">
        <v>400</v>
      </c>
    </row>
    <row r="63" spans="2:12" ht="16.5" thickBot="1" x14ac:dyDescent="0.3">
      <c r="B63" s="4">
        <v>42</v>
      </c>
      <c r="C63" s="11">
        <v>44181</v>
      </c>
      <c r="D63" s="11">
        <v>44186</v>
      </c>
      <c r="E63" s="45" t="s">
        <v>328</v>
      </c>
      <c r="F63" s="46"/>
      <c r="G63" s="47"/>
      <c r="H63" s="39">
        <v>10</v>
      </c>
      <c r="I63" s="4" t="s">
        <v>15</v>
      </c>
      <c r="J63" s="9">
        <v>4</v>
      </c>
      <c r="K63" s="9">
        <f t="shared" si="1"/>
        <v>4000</v>
      </c>
      <c r="L63" s="5">
        <v>1000</v>
      </c>
    </row>
    <row r="64" spans="2:12" ht="16.5" thickBot="1" x14ac:dyDescent="0.3">
      <c r="B64" s="4">
        <v>43</v>
      </c>
      <c r="C64" s="11">
        <v>44181</v>
      </c>
      <c r="D64" s="11">
        <v>44186</v>
      </c>
      <c r="E64" s="45" t="s">
        <v>100</v>
      </c>
      <c r="F64" s="46"/>
      <c r="G64" s="47"/>
      <c r="H64" s="39">
        <v>2805</v>
      </c>
      <c r="I64" s="4" t="s">
        <v>15</v>
      </c>
      <c r="J64" s="9">
        <v>14</v>
      </c>
      <c r="K64" s="9">
        <f t="shared" si="1"/>
        <v>5600</v>
      </c>
      <c r="L64" s="5">
        <v>400</v>
      </c>
    </row>
    <row r="65" spans="2:12" ht="16.5" thickBot="1" x14ac:dyDescent="0.3">
      <c r="B65" s="4">
        <v>44</v>
      </c>
      <c r="C65" s="11">
        <v>44181</v>
      </c>
      <c r="D65" s="11">
        <v>44186</v>
      </c>
      <c r="E65" s="45" t="s">
        <v>101</v>
      </c>
      <c r="F65" s="46"/>
      <c r="G65" s="47"/>
      <c r="H65" s="39">
        <v>2253</v>
      </c>
      <c r="I65" s="4" t="s">
        <v>15</v>
      </c>
      <c r="J65" s="9">
        <v>3</v>
      </c>
      <c r="K65" s="9">
        <f t="shared" si="1"/>
        <v>1800</v>
      </c>
      <c r="L65" s="5">
        <v>600</v>
      </c>
    </row>
    <row r="66" spans="2:12" ht="16.5" thickBot="1" x14ac:dyDescent="0.3">
      <c r="B66" s="4">
        <v>45</v>
      </c>
      <c r="C66" s="11">
        <v>44181</v>
      </c>
      <c r="D66" s="11">
        <v>44186</v>
      </c>
      <c r="E66" s="45" t="s">
        <v>326</v>
      </c>
      <c r="F66" s="46"/>
      <c r="G66" s="47"/>
      <c r="H66" s="39">
        <v>2286</v>
      </c>
      <c r="I66" s="4" t="s">
        <v>15</v>
      </c>
      <c r="J66" s="9">
        <v>11</v>
      </c>
      <c r="K66" s="9">
        <f t="shared" si="1"/>
        <v>29744</v>
      </c>
      <c r="L66" s="5">
        <v>2704</v>
      </c>
    </row>
    <row r="67" spans="2:12" ht="16.5" thickBot="1" x14ac:dyDescent="0.3">
      <c r="B67" s="4">
        <v>46</v>
      </c>
      <c r="C67" s="11">
        <v>44181</v>
      </c>
      <c r="D67" s="11">
        <v>44186</v>
      </c>
      <c r="E67" s="45" t="s">
        <v>102</v>
      </c>
      <c r="F67" s="46"/>
      <c r="G67" s="47"/>
      <c r="H67" s="39">
        <v>10</v>
      </c>
      <c r="I67" s="4" t="s">
        <v>15</v>
      </c>
      <c r="J67" s="9"/>
      <c r="K67" s="9">
        <f t="shared" si="1"/>
        <v>0</v>
      </c>
      <c r="L67" s="5">
        <v>100</v>
      </c>
    </row>
    <row r="68" spans="2:12" ht="16.5" thickBot="1" x14ac:dyDescent="0.3">
      <c r="B68" s="4">
        <v>47</v>
      </c>
      <c r="C68" s="11">
        <v>44181</v>
      </c>
      <c r="D68" s="11">
        <v>44186</v>
      </c>
      <c r="E68" s="45" t="s">
        <v>103</v>
      </c>
      <c r="F68" s="46"/>
      <c r="G68" s="47"/>
      <c r="H68" s="39">
        <v>4</v>
      </c>
      <c r="I68" s="4" t="s">
        <v>15</v>
      </c>
      <c r="J68" s="9">
        <v>54</v>
      </c>
      <c r="K68" s="9">
        <f t="shared" si="1"/>
        <v>5238</v>
      </c>
      <c r="L68" s="5">
        <v>97</v>
      </c>
    </row>
    <row r="69" spans="2:12" ht="16.5" thickBot="1" x14ac:dyDescent="0.3">
      <c r="B69" s="4">
        <v>48</v>
      </c>
      <c r="C69" s="11">
        <v>44181</v>
      </c>
      <c r="D69" s="11">
        <v>44186</v>
      </c>
      <c r="E69" s="45" t="s">
        <v>327</v>
      </c>
      <c r="F69" s="46"/>
      <c r="G69" s="47"/>
      <c r="H69" s="38">
        <v>5</v>
      </c>
      <c r="I69" s="4" t="s">
        <v>15</v>
      </c>
      <c r="J69" s="9">
        <v>55</v>
      </c>
      <c r="K69" s="9">
        <f t="shared" si="1"/>
        <v>21670</v>
      </c>
      <c r="L69" s="5">
        <v>394</v>
      </c>
    </row>
    <row r="70" spans="2:12" ht="16.5" thickBot="1" x14ac:dyDescent="0.3">
      <c r="B70" s="4">
        <v>50</v>
      </c>
      <c r="C70" s="11">
        <v>44181</v>
      </c>
      <c r="D70" s="11">
        <v>44186</v>
      </c>
      <c r="E70" s="45" t="s">
        <v>122</v>
      </c>
      <c r="F70" s="46"/>
      <c r="G70" s="47"/>
      <c r="H70" s="38">
        <v>8</v>
      </c>
      <c r="I70" s="4" t="s">
        <v>15</v>
      </c>
      <c r="J70" s="9">
        <v>15</v>
      </c>
      <c r="K70" s="9">
        <f t="shared" si="1"/>
        <v>15</v>
      </c>
      <c r="L70" s="5">
        <v>1</v>
      </c>
    </row>
    <row r="71" spans="2:12" ht="16.5" thickBot="1" x14ac:dyDescent="0.3">
      <c r="B71" s="4">
        <v>51</v>
      </c>
      <c r="C71" s="11">
        <v>44181</v>
      </c>
      <c r="D71" s="11">
        <v>44186</v>
      </c>
      <c r="E71" s="45" t="s">
        <v>121</v>
      </c>
      <c r="F71" s="46"/>
      <c r="G71" s="47"/>
      <c r="H71" s="38">
        <v>356</v>
      </c>
      <c r="I71" s="4" t="s">
        <v>15</v>
      </c>
      <c r="J71" s="9">
        <v>15.38</v>
      </c>
      <c r="K71" s="9">
        <f t="shared" si="1"/>
        <v>30.76</v>
      </c>
      <c r="L71" s="5">
        <v>2</v>
      </c>
    </row>
    <row r="72" spans="2:12" ht="16.5" thickBot="1" x14ac:dyDescent="0.3">
      <c r="B72" s="4">
        <v>52</v>
      </c>
      <c r="C72" s="11">
        <v>44181</v>
      </c>
      <c r="D72" s="11">
        <v>44186</v>
      </c>
      <c r="E72" s="45" t="s">
        <v>124</v>
      </c>
      <c r="F72" s="46"/>
      <c r="G72" s="47"/>
      <c r="H72" s="38">
        <v>2</v>
      </c>
      <c r="I72" s="4" t="s">
        <v>15</v>
      </c>
      <c r="J72" s="9">
        <v>47</v>
      </c>
      <c r="K72" s="9">
        <f t="shared" si="1"/>
        <v>3337</v>
      </c>
      <c r="L72" s="5">
        <v>71</v>
      </c>
    </row>
    <row r="73" spans="2:12" ht="16.5" thickBot="1" x14ac:dyDescent="0.3">
      <c r="B73" s="4">
        <v>53</v>
      </c>
      <c r="C73" s="11">
        <v>44181</v>
      </c>
      <c r="D73" s="11">
        <v>44186</v>
      </c>
      <c r="E73" s="45" t="s">
        <v>125</v>
      </c>
      <c r="F73" s="46"/>
      <c r="G73" s="47"/>
      <c r="H73" s="38">
        <v>44</v>
      </c>
      <c r="I73" s="4" t="s">
        <v>21</v>
      </c>
      <c r="J73" s="9">
        <v>14</v>
      </c>
      <c r="K73" s="9">
        <f t="shared" si="1"/>
        <v>3878</v>
      </c>
      <c r="L73" s="5">
        <v>277</v>
      </c>
    </row>
    <row r="74" spans="2:12" ht="16.5" thickBot="1" x14ac:dyDescent="0.3">
      <c r="B74" s="4">
        <v>54</v>
      </c>
      <c r="C74" s="11">
        <v>44181</v>
      </c>
      <c r="D74" s="11">
        <v>44186</v>
      </c>
      <c r="E74" s="45" t="s">
        <v>126</v>
      </c>
      <c r="F74" s="46"/>
      <c r="G74" s="47"/>
      <c r="H74" s="38">
        <v>647</v>
      </c>
      <c r="I74" s="4" t="s">
        <v>15</v>
      </c>
      <c r="J74" s="9">
        <v>186</v>
      </c>
      <c r="K74" s="9">
        <f t="shared" si="1"/>
        <v>372</v>
      </c>
      <c r="L74" s="5">
        <v>2</v>
      </c>
    </row>
    <row r="75" spans="2:12" ht="16.5" thickBot="1" x14ac:dyDescent="0.3">
      <c r="B75" s="4">
        <v>55</v>
      </c>
      <c r="C75" s="11">
        <v>44181</v>
      </c>
      <c r="D75" s="11">
        <v>44186</v>
      </c>
      <c r="E75" s="45" t="s">
        <v>45</v>
      </c>
      <c r="F75" s="46"/>
      <c r="G75" s="47"/>
      <c r="H75" s="38">
        <v>2</v>
      </c>
      <c r="I75" s="4" t="s">
        <v>46</v>
      </c>
      <c r="J75" s="9"/>
      <c r="K75" s="9">
        <f t="shared" si="1"/>
        <v>0</v>
      </c>
      <c r="L75" s="4">
        <v>27000</v>
      </c>
    </row>
    <row r="76" spans="2:12" ht="16.5" thickBot="1" x14ac:dyDescent="0.3">
      <c r="B76" s="4">
        <v>56</v>
      </c>
      <c r="C76" s="11">
        <v>44181</v>
      </c>
      <c r="D76" s="11">
        <v>44186</v>
      </c>
      <c r="E76" s="45" t="s">
        <v>47</v>
      </c>
      <c r="F76" s="46"/>
      <c r="G76" s="47"/>
      <c r="H76" s="39">
        <v>4290</v>
      </c>
      <c r="I76" s="4" t="s">
        <v>15</v>
      </c>
      <c r="J76" s="9">
        <v>110</v>
      </c>
      <c r="K76" s="9">
        <f t="shared" si="1"/>
        <v>124300</v>
      </c>
      <c r="L76" s="4">
        <v>1130</v>
      </c>
    </row>
    <row r="77" spans="2:12" ht="16.5" thickBot="1" x14ac:dyDescent="0.3">
      <c r="B77" s="4">
        <v>57</v>
      </c>
      <c r="C77" s="11">
        <v>44181</v>
      </c>
      <c r="D77" s="11">
        <v>44186</v>
      </c>
      <c r="E77" s="45" t="s">
        <v>55</v>
      </c>
      <c r="F77" s="46"/>
      <c r="G77" s="47"/>
      <c r="H77" s="39">
        <v>1370</v>
      </c>
      <c r="I77" s="4" t="s">
        <v>15</v>
      </c>
      <c r="J77" s="9">
        <v>165.2</v>
      </c>
      <c r="K77" s="9">
        <f t="shared" si="1"/>
        <v>6608</v>
      </c>
      <c r="L77" s="4">
        <v>40</v>
      </c>
    </row>
    <row r="78" spans="2:12" ht="16.5" thickBot="1" x14ac:dyDescent="0.3">
      <c r="B78" s="4">
        <v>72</v>
      </c>
      <c r="C78" s="11">
        <v>44181</v>
      </c>
      <c r="D78" s="11">
        <v>44186</v>
      </c>
      <c r="E78" s="45" t="s">
        <v>48</v>
      </c>
      <c r="F78" s="46"/>
      <c r="G78" s="47"/>
      <c r="H78" s="39">
        <v>680</v>
      </c>
      <c r="I78" s="4" t="s">
        <v>15</v>
      </c>
      <c r="J78" s="9">
        <v>226.69</v>
      </c>
      <c r="K78" s="9">
        <f t="shared" si="1"/>
        <v>6574.01</v>
      </c>
      <c r="L78" s="4">
        <v>29</v>
      </c>
    </row>
    <row r="79" spans="2:12" ht="16.5" thickBot="1" x14ac:dyDescent="0.3">
      <c r="B79" s="4">
        <v>73</v>
      </c>
      <c r="C79" s="11">
        <v>44181</v>
      </c>
      <c r="D79" s="11">
        <v>44186</v>
      </c>
      <c r="E79" s="45" t="s">
        <v>49</v>
      </c>
      <c r="F79" s="46"/>
      <c r="G79" s="47"/>
      <c r="H79" s="38">
        <v>31</v>
      </c>
      <c r="I79" s="4" t="s">
        <v>15</v>
      </c>
      <c r="J79" s="9">
        <v>167.33</v>
      </c>
      <c r="K79" s="9">
        <f t="shared" si="1"/>
        <v>50199.000000000007</v>
      </c>
      <c r="L79" s="4">
        <v>300</v>
      </c>
    </row>
    <row r="80" spans="2:12" ht="16.5" thickBot="1" x14ac:dyDescent="0.3">
      <c r="B80" s="4">
        <v>74</v>
      </c>
      <c r="C80" s="11">
        <v>44181</v>
      </c>
      <c r="D80" s="11">
        <v>44186</v>
      </c>
      <c r="E80" s="45" t="s">
        <v>50</v>
      </c>
      <c r="F80" s="46"/>
      <c r="G80" s="47"/>
      <c r="H80" s="38">
        <v>1</v>
      </c>
      <c r="I80" s="4" t="s">
        <v>15</v>
      </c>
      <c r="J80" s="9">
        <v>130</v>
      </c>
      <c r="K80" s="9">
        <f t="shared" si="1"/>
        <v>5850</v>
      </c>
      <c r="L80" s="4">
        <v>45</v>
      </c>
    </row>
    <row r="81" spans="2:12" ht="16.5" thickBot="1" x14ac:dyDescent="0.3">
      <c r="B81" s="4">
        <v>75</v>
      </c>
      <c r="C81" s="11">
        <v>44181</v>
      </c>
      <c r="D81" s="11">
        <v>44186</v>
      </c>
      <c r="E81" s="45" t="s">
        <v>57</v>
      </c>
      <c r="F81" s="46"/>
      <c r="G81" s="47"/>
      <c r="H81" s="38">
        <v>6</v>
      </c>
      <c r="I81" s="4" t="s">
        <v>15</v>
      </c>
      <c r="J81" s="9">
        <v>30</v>
      </c>
      <c r="K81" s="9">
        <f t="shared" si="1"/>
        <v>3390</v>
      </c>
      <c r="L81" s="4">
        <v>113</v>
      </c>
    </row>
    <row r="82" spans="2:12" ht="16.5" thickBot="1" x14ac:dyDescent="0.3">
      <c r="B82" s="4">
        <v>76</v>
      </c>
      <c r="C82" s="11">
        <v>44181</v>
      </c>
      <c r="D82" s="11">
        <v>44186</v>
      </c>
      <c r="E82" s="45" t="s">
        <v>58</v>
      </c>
      <c r="F82" s="46"/>
      <c r="G82" s="47"/>
      <c r="H82" s="38">
        <v>21</v>
      </c>
      <c r="I82" s="4" t="s">
        <v>15</v>
      </c>
      <c r="J82" s="9">
        <v>31.8</v>
      </c>
      <c r="K82" s="9">
        <f t="shared" si="1"/>
        <v>3879.6</v>
      </c>
      <c r="L82" s="4">
        <v>122</v>
      </c>
    </row>
    <row r="83" spans="2:12" ht="16.5" thickBot="1" x14ac:dyDescent="0.3">
      <c r="B83" s="4">
        <v>77</v>
      </c>
      <c r="C83" s="11">
        <v>44181</v>
      </c>
      <c r="D83" s="11">
        <v>44186</v>
      </c>
      <c r="E83" s="45" t="s">
        <v>51</v>
      </c>
      <c r="F83" s="46"/>
      <c r="G83" s="47"/>
      <c r="H83" s="38">
        <v>33</v>
      </c>
      <c r="I83" s="4" t="s">
        <v>15</v>
      </c>
      <c r="J83" s="9">
        <v>65</v>
      </c>
      <c r="K83" s="9">
        <f t="shared" si="1"/>
        <v>3185</v>
      </c>
      <c r="L83" s="4">
        <v>49</v>
      </c>
    </row>
    <row r="84" spans="2:12" ht="16.5" thickBot="1" x14ac:dyDescent="0.3">
      <c r="B84" s="4">
        <v>78</v>
      </c>
      <c r="C84" s="11">
        <v>44181</v>
      </c>
      <c r="D84" s="11">
        <v>44186</v>
      </c>
      <c r="E84" s="45" t="s">
        <v>52</v>
      </c>
      <c r="F84" s="46"/>
      <c r="G84" s="47"/>
      <c r="H84" s="38">
        <v>51</v>
      </c>
      <c r="I84" s="4" t="s">
        <v>15</v>
      </c>
      <c r="J84" s="9">
        <v>175</v>
      </c>
      <c r="K84" s="9">
        <f t="shared" si="1"/>
        <v>17325</v>
      </c>
      <c r="L84" s="4">
        <v>99</v>
      </c>
    </row>
    <row r="85" spans="2:12" ht="16.5" thickBot="1" x14ac:dyDescent="0.3">
      <c r="B85" s="4">
        <v>79</v>
      </c>
      <c r="C85" s="11">
        <v>44181</v>
      </c>
      <c r="D85" s="11">
        <v>44186</v>
      </c>
      <c r="E85" s="45" t="s">
        <v>53</v>
      </c>
      <c r="F85" s="46"/>
      <c r="G85" s="47"/>
      <c r="H85" s="38">
        <v>62</v>
      </c>
      <c r="I85" s="4" t="s">
        <v>15</v>
      </c>
      <c r="J85" s="9">
        <v>62</v>
      </c>
      <c r="K85" s="9">
        <f t="shared" si="1"/>
        <v>4836</v>
      </c>
      <c r="L85" s="4">
        <v>78</v>
      </c>
    </row>
    <row r="86" spans="2:12" ht="16.5" thickBot="1" x14ac:dyDescent="0.3">
      <c r="B86" s="4">
        <v>79</v>
      </c>
      <c r="C86" s="11">
        <v>44181</v>
      </c>
      <c r="D86" s="11">
        <v>44186</v>
      </c>
      <c r="E86" s="45" t="s">
        <v>335</v>
      </c>
      <c r="F86" s="46"/>
      <c r="G86" s="47"/>
      <c r="H86" s="38">
        <v>116</v>
      </c>
      <c r="I86" s="4" t="s">
        <v>15</v>
      </c>
      <c r="J86" s="9">
        <v>10</v>
      </c>
      <c r="K86" s="9">
        <f t="shared" si="1"/>
        <v>100</v>
      </c>
      <c r="L86" s="4">
        <v>10</v>
      </c>
    </row>
    <row r="87" spans="2:12" ht="16.5" thickBot="1" x14ac:dyDescent="0.3">
      <c r="B87" s="4">
        <v>80</v>
      </c>
      <c r="C87" s="11">
        <v>44181</v>
      </c>
      <c r="D87" s="11">
        <v>44186</v>
      </c>
      <c r="E87" s="45" t="s">
        <v>56</v>
      </c>
      <c r="F87" s="46"/>
      <c r="G87" s="47"/>
      <c r="H87" s="38">
        <v>50</v>
      </c>
      <c r="I87" s="4" t="s">
        <v>15</v>
      </c>
      <c r="J87" s="9">
        <v>2175</v>
      </c>
      <c r="K87" s="9">
        <f t="shared" si="1"/>
        <v>32625</v>
      </c>
      <c r="L87" s="4">
        <v>15</v>
      </c>
    </row>
    <row r="88" spans="2:12" ht="16.5" thickBot="1" x14ac:dyDescent="0.3">
      <c r="B88" s="4">
        <v>82</v>
      </c>
      <c r="C88" s="11">
        <v>44181</v>
      </c>
      <c r="D88" s="11">
        <v>44186</v>
      </c>
      <c r="E88" s="45" t="s">
        <v>329</v>
      </c>
      <c r="F88" s="46"/>
      <c r="G88" s="47"/>
      <c r="H88" s="38">
        <v>17</v>
      </c>
      <c r="I88" s="4" t="s">
        <v>15</v>
      </c>
      <c r="J88" s="9"/>
      <c r="K88" s="9">
        <f t="shared" si="1"/>
        <v>0</v>
      </c>
      <c r="L88" s="4">
        <v>1</v>
      </c>
    </row>
    <row r="89" spans="2:12" ht="16.5" thickBot="1" x14ac:dyDescent="0.3">
      <c r="B89" s="4">
        <v>83</v>
      </c>
      <c r="C89" s="11">
        <v>44181</v>
      </c>
      <c r="D89" s="11">
        <v>44186</v>
      </c>
      <c r="E89" s="45" t="s">
        <v>62</v>
      </c>
      <c r="F89" s="46"/>
      <c r="G89" s="47"/>
      <c r="H89" s="38">
        <v>59</v>
      </c>
      <c r="I89" s="4" t="s">
        <v>15</v>
      </c>
      <c r="J89" s="9">
        <v>240</v>
      </c>
      <c r="K89" s="9">
        <f t="shared" si="1"/>
        <v>3120</v>
      </c>
      <c r="L89" s="4">
        <v>13</v>
      </c>
    </row>
    <row r="90" spans="2:12" ht="16.5" thickBot="1" x14ac:dyDescent="0.3">
      <c r="B90" s="4">
        <v>84</v>
      </c>
      <c r="C90" s="11">
        <v>44181</v>
      </c>
      <c r="D90" s="11">
        <v>44186</v>
      </c>
      <c r="E90" s="45" t="s">
        <v>61</v>
      </c>
      <c r="F90" s="46"/>
      <c r="G90" s="47"/>
      <c r="H90" s="38">
        <v>533</v>
      </c>
      <c r="I90" s="4" t="s">
        <v>15</v>
      </c>
      <c r="J90" s="9">
        <v>350</v>
      </c>
      <c r="K90" s="9">
        <f t="shared" si="1"/>
        <v>9800</v>
      </c>
      <c r="L90" s="4">
        <v>28</v>
      </c>
    </row>
    <row r="91" spans="2:12" ht="16.5" thickBot="1" x14ac:dyDescent="0.3">
      <c r="B91" s="4">
        <v>85</v>
      </c>
      <c r="C91" s="11">
        <v>44181</v>
      </c>
      <c r="D91" s="11">
        <v>44186</v>
      </c>
      <c r="E91" s="45" t="s">
        <v>63</v>
      </c>
      <c r="F91" s="46"/>
      <c r="G91" s="47"/>
      <c r="H91" s="38">
        <v>150</v>
      </c>
      <c r="I91" s="4" t="s">
        <v>15</v>
      </c>
      <c r="J91" s="9">
        <v>90</v>
      </c>
      <c r="K91" s="9">
        <f t="shared" si="1"/>
        <v>5130</v>
      </c>
      <c r="L91" s="4">
        <v>57</v>
      </c>
    </row>
    <row r="92" spans="2:12" ht="16.5" thickBot="1" x14ac:dyDescent="0.3">
      <c r="B92" s="4">
        <v>86</v>
      </c>
      <c r="C92" s="11">
        <v>44181</v>
      </c>
      <c r="D92" s="11">
        <v>44186</v>
      </c>
      <c r="E92" s="45" t="s">
        <v>64</v>
      </c>
      <c r="F92" s="46"/>
      <c r="G92" s="47"/>
      <c r="H92" s="38">
        <v>50</v>
      </c>
      <c r="I92" s="4" t="s">
        <v>15</v>
      </c>
      <c r="J92" s="9"/>
      <c r="K92" s="9">
        <f t="shared" si="1"/>
        <v>0</v>
      </c>
      <c r="L92" s="4"/>
    </row>
    <row r="93" spans="2:12" ht="16.5" thickBot="1" x14ac:dyDescent="0.3">
      <c r="B93" s="4">
        <v>87</v>
      </c>
      <c r="C93" s="11">
        <v>44181</v>
      </c>
      <c r="D93" s="11">
        <v>44186</v>
      </c>
      <c r="E93" s="45" t="s">
        <v>65</v>
      </c>
      <c r="F93" s="46"/>
      <c r="G93" s="47"/>
      <c r="H93" s="38">
        <v>161</v>
      </c>
      <c r="I93" s="4" t="s">
        <v>15</v>
      </c>
      <c r="J93" s="9">
        <v>253</v>
      </c>
      <c r="K93" s="9">
        <f t="shared" si="1"/>
        <v>3289</v>
      </c>
      <c r="L93" s="4">
        <v>13</v>
      </c>
    </row>
    <row r="94" spans="2:12" ht="16.5" thickBot="1" x14ac:dyDescent="0.3">
      <c r="B94" s="4">
        <v>88</v>
      </c>
      <c r="C94" s="11">
        <v>44181</v>
      </c>
      <c r="D94" s="11">
        <v>44186</v>
      </c>
      <c r="E94" s="45" t="s">
        <v>66</v>
      </c>
      <c r="F94" s="46"/>
      <c r="G94" s="47"/>
      <c r="H94" s="38">
        <v>86</v>
      </c>
      <c r="I94" s="4" t="s">
        <v>15</v>
      </c>
      <c r="J94" s="9"/>
      <c r="K94" s="9">
        <f t="shared" si="1"/>
        <v>0</v>
      </c>
      <c r="L94" s="4">
        <v>93</v>
      </c>
    </row>
    <row r="95" spans="2:12" ht="16.5" thickBot="1" x14ac:dyDescent="0.3">
      <c r="B95" s="4">
        <v>90</v>
      </c>
      <c r="C95" s="11">
        <v>44181</v>
      </c>
      <c r="D95" s="11">
        <v>44186</v>
      </c>
      <c r="E95" s="45" t="s">
        <v>68</v>
      </c>
      <c r="F95" s="46"/>
      <c r="G95" s="47"/>
      <c r="H95" s="38">
        <v>655</v>
      </c>
      <c r="I95" s="4" t="s">
        <v>15</v>
      </c>
      <c r="J95" s="9">
        <v>2000</v>
      </c>
      <c r="K95" s="9">
        <f t="shared" si="1"/>
        <v>4000</v>
      </c>
      <c r="L95" s="4">
        <v>2</v>
      </c>
    </row>
    <row r="96" spans="2:12" ht="16.5" thickBot="1" x14ac:dyDescent="0.3">
      <c r="B96" s="4">
        <v>91</v>
      </c>
      <c r="C96" s="11">
        <v>44181</v>
      </c>
      <c r="D96" s="11">
        <v>44186</v>
      </c>
      <c r="E96" s="45" t="s">
        <v>67</v>
      </c>
      <c r="F96" s="46"/>
      <c r="G96" s="47"/>
      <c r="H96" s="38">
        <v>26</v>
      </c>
      <c r="I96" s="4" t="s">
        <v>15</v>
      </c>
      <c r="J96" s="9">
        <v>1200</v>
      </c>
      <c r="K96" s="9">
        <f t="shared" si="1"/>
        <v>37200</v>
      </c>
      <c r="L96" s="4">
        <v>31</v>
      </c>
    </row>
    <row r="97" spans="1:12" ht="16.5" thickBot="1" x14ac:dyDescent="0.3">
      <c r="B97" s="4">
        <v>94</v>
      </c>
      <c r="C97" s="11">
        <v>44181</v>
      </c>
      <c r="D97" s="11">
        <v>44186</v>
      </c>
      <c r="E97" s="45" t="s">
        <v>69</v>
      </c>
      <c r="F97" s="46"/>
      <c r="G97" s="47"/>
      <c r="H97" s="38">
        <v>12</v>
      </c>
      <c r="I97" s="4" t="s">
        <v>15</v>
      </c>
      <c r="J97" s="9"/>
      <c r="K97" s="9">
        <f t="shared" ref="K97:K145" si="2">L97*J97</f>
        <v>0</v>
      </c>
      <c r="L97" s="4">
        <v>2</v>
      </c>
    </row>
    <row r="98" spans="1:12" ht="16.5" thickBot="1" x14ac:dyDescent="0.3">
      <c r="B98" s="4">
        <v>95</v>
      </c>
      <c r="C98" s="11">
        <v>44181</v>
      </c>
      <c r="D98" s="11">
        <v>44186</v>
      </c>
      <c r="E98" s="45" t="s">
        <v>70</v>
      </c>
      <c r="F98" s="46"/>
      <c r="G98" s="47"/>
      <c r="H98" s="38">
        <v>44</v>
      </c>
      <c r="I98" s="4" t="s">
        <v>15</v>
      </c>
      <c r="J98" s="9">
        <v>560</v>
      </c>
      <c r="K98" s="9">
        <f t="shared" si="2"/>
        <v>560</v>
      </c>
      <c r="L98" s="4">
        <v>1</v>
      </c>
    </row>
    <row r="99" spans="1:12" ht="16.5" thickBot="1" x14ac:dyDescent="0.3">
      <c r="A99" s="1"/>
      <c r="B99" s="3">
        <v>99</v>
      </c>
      <c r="C99" s="11">
        <v>44181</v>
      </c>
      <c r="D99" s="11">
        <v>44186</v>
      </c>
      <c r="E99" s="45" t="s">
        <v>71</v>
      </c>
      <c r="F99" s="46"/>
      <c r="G99" s="47"/>
      <c r="H99" s="38">
        <v>12</v>
      </c>
      <c r="I99" s="4" t="s">
        <v>15</v>
      </c>
      <c r="J99" s="9">
        <v>1822</v>
      </c>
      <c r="K99" s="9">
        <f t="shared" si="2"/>
        <v>5466</v>
      </c>
      <c r="L99" s="4">
        <v>3</v>
      </c>
    </row>
    <row r="100" spans="1:12" ht="16.5" thickBot="1" x14ac:dyDescent="0.3">
      <c r="B100" s="4">
        <v>100</v>
      </c>
      <c r="C100" s="11">
        <v>44181</v>
      </c>
      <c r="D100" s="11">
        <v>44186</v>
      </c>
      <c r="E100" s="45" t="s">
        <v>72</v>
      </c>
      <c r="F100" s="46"/>
      <c r="G100" s="47"/>
      <c r="H100" s="38">
        <v>8</v>
      </c>
      <c r="I100" s="4" t="s">
        <v>15</v>
      </c>
      <c r="J100" s="9">
        <v>730</v>
      </c>
      <c r="K100" s="9">
        <f t="shared" si="2"/>
        <v>5110</v>
      </c>
      <c r="L100" s="4">
        <v>7</v>
      </c>
    </row>
    <row r="101" spans="1:12" ht="16.5" thickBot="1" x14ac:dyDescent="0.3">
      <c r="B101" s="4">
        <v>101</v>
      </c>
      <c r="C101" s="11">
        <v>44181</v>
      </c>
      <c r="D101" s="11">
        <v>44186</v>
      </c>
      <c r="E101" s="45" t="s">
        <v>73</v>
      </c>
      <c r="F101" s="46"/>
      <c r="G101" s="47"/>
      <c r="H101" s="38">
        <v>19</v>
      </c>
      <c r="I101" s="4" t="s">
        <v>15</v>
      </c>
      <c r="J101" s="9">
        <v>15.59</v>
      </c>
      <c r="K101" s="9">
        <f t="shared" si="2"/>
        <v>15.59</v>
      </c>
      <c r="L101" s="4">
        <v>1</v>
      </c>
    </row>
    <row r="102" spans="1:12" ht="16.5" thickBot="1" x14ac:dyDescent="0.3">
      <c r="B102" s="4">
        <v>102</v>
      </c>
      <c r="C102" s="11">
        <v>44181</v>
      </c>
      <c r="D102" s="11">
        <v>44186</v>
      </c>
      <c r="E102" s="45" t="s">
        <v>74</v>
      </c>
      <c r="F102" s="46"/>
      <c r="G102" s="47"/>
      <c r="H102" s="38">
        <v>8</v>
      </c>
      <c r="I102" s="4" t="s">
        <v>15</v>
      </c>
      <c r="J102" s="9"/>
      <c r="K102" s="9">
        <f t="shared" si="2"/>
        <v>0</v>
      </c>
      <c r="L102" s="4">
        <v>14</v>
      </c>
    </row>
    <row r="103" spans="1:12" ht="16.5" thickBot="1" x14ac:dyDescent="0.3">
      <c r="B103" s="4">
        <v>106</v>
      </c>
      <c r="C103" s="11">
        <v>44181</v>
      </c>
      <c r="D103" s="11">
        <v>44186</v>
      </c>
      <c r="E103" s="45" t="s">
        <v>75</v>
      </c>
      <c r="F103" s="46"/>
      <c r="G103" s="47"/>
      <c r="H103" s="38">
        <v>35</v>
      </c>
      <c r="I103" s="4" t="s">
        <v>15</v>
      </c>
      <c r="J103" s="9">
        <v>306.77999999999997</v>
      </c>
      <c r="K103" s="9">
        <f t="shared" si="2"/>
        <v>1533.8999999999999</v>
      </c>
      <c r="L103" s="4">
        <v>5</v>
      </c>
    </row>
    <row r="104" spans="1:12" ht="16.5" thickBot="1" x14ac:dyDescent="0.3">
      <c r="B104" s="4">
        <v>107</v>
      </c>
      <c r="C104" s="11">
        <v>44181</v>
      </c>
      <c r="D104" s="11">
        <v>44186</v>
      </c>
      <c r="E104" s="45" t="s">
        <v>76</v>
      </c>
      <c r="F104" s="46"/>
      <c r="G104" s="47"/>
      <c r="H104" s="38">
        <v>8</v>
      </c>
      <c r="I104" s="4" t="s">
        <v>15</v>
      </c>
      <c r="J104" s="9">
        <v>30</v>
      </c>
      <c r="K104" s="9">
        <f t="shared" si="2"/>
        <v>150</v>
      </c>
      <c r="L104" s="4">
        <v>5</v>
      </c>
    </row>
    <row r="105" spans="1:12" ht="16.5" thickBot="1" x14ac:dyDescent="0.3">
      <c r="B105" s="4">
        <v>108</v>
      </c>
      <c r="C105" s="11">
        <v>44181</v>
      </c>
      <c r="D105" s="11">
        <v>44186</v>
      </c>
      <c r="E105" s="45" t="s">
        <v>77</v>
      </c>
      <c r="F105" s="46"/>
      <c r="G105" s="47"/>
      <c r="H105" s="38">
        <v>12</v>
      </c>
      <c r="I105" s="4" t="s">
        <v>15</v>
      </c>
      <c r="J105" s="9">
        <v>80</v>
      </c>
      <c r="K105" s="9">
        <f t="shared" si="2"/>
        <v>400</v>
      </c>
      <c r="L105" s="4">
        <v>5</v>
      </c>
    </row>
    <row r="106" spans="1:12" ht="16.5" thickBot="1" x14ac:dyDescent="0.3">
      <c r="B106" s="4">
        <v>116</v>
      </c>
      <c r="C106" s="11">
        <v>44181</v>
      </c>
      <c r="D106" s="11">
        <v>44186</v>
      </c>
      <c r="E106" s="45" t="s">
        <v>78</v>
      </c>
      <c r="F106" s="46"/>
      <c r="G106" s="47"/>
      <c r="H106" s="38">
        <v>8</v>
      </c>
      <c r="I106" s="4" t="s">
        <v>79</v>
      </c>
      <c r="J106" s="9">
        <v>16</v>
      </c>
      <c r="K106" s="9">
        <f t="shared" si="2"/>
        <v>976</v>
      </c>
      <c r="L106" s="6">
        <v>61</v>
      </c>
    </row>
    <row r="107" spans="1:12" ht="16.5" thickBot="1" x14ac:dyDescent="0.3">
      <c r="B107" s="4">
        <v>117</v>
      </c>
      <c r="C107" s="11">
        <v>44181</v>
      </c>
      <c r="D107" s="11">
        <v>44186</v>
      </c>
      <c r="E107" s="45" t="s">
        <v>80</v>
      </c>
      <c r="F107" s="46"/>
      <c r="G107" s="47"/>
      <c r="H107" s="38">
        <v>10</v>
      </c>
      <c r="I107" s="4" t="s">
        <v>15</v>
      </c>
      <c r="J107" s="9">
        <v>195</v>
      </c>
      <c r="K107" s="9">
        <f t="shared" si="2"/>
        <v>1755</v>
      </c>
      <c r="L107" s="4">
        <v>9</v>
      </c>
    </row>
    <row r="108" spans="1:12" ht="16.5" thickBot="1" x14ac:dyDescent="0.3">
      <c r="B108" s="4">
        <v>118</v>
      </c>
      <c r="C108" s="11">
        <v>44181</v>
      </c>
      <c r="D108" s="11">
        <v>44186</v>
      </c>
      <c r="E108" s="45" t="s">
        <v>81</v>
      </c>
      <c r="F108" s="46"/>
      <c r="G108" s="47"/>
      <c r="H108" s="38">
        <v>50</v>
      </c>
      <c r="I108" s="4" t="s">
        <v>15</v>
      </c>
      <c r="J108" s="9">
        <v>21</v>
      </c>
      <c r="K108" s="9">
        <f t="shared" si="2"/>
        <v>2730</v>
      </c>
      <c r="L108" s="4">
        <v>130</v>
      </c>
    </row>
    <row r="109" spans="1:12" ht="16.5" thickBot="1" x14ac:dyDescent="0.3">
      <c r="B109" s="4">
        <v>119</v>
      </c>
      <c r="C109" s="11">
        <v>44181</v>
      </c>
      <c r="D109" s="11">
        <v>44186</v>
      </c>
      <c r="E109" s="45" t="s">
        <v>83</v>
      </c>
      <c r="F109" s="46"/>
      <c r="G109" s="47"/>
      <c r="H109" s="38">
        <v>10</v>
      </c>
      <c r="I109" s="4" t="s">
        <v>15</v>
      </c>
      <c r="J109" s="9"/>
      <c r="K109" s="9">
        <f t="shared" si="2"/>
        <v>0</v>
      </c>
      <c r="L109" s="4">
        <v>1</v>
      </c>
    </row>
    <row r="110" spans="1:12" ht="16.5" thickBot="1" x14ac:dyDescent="0.3">
      <c r="B110" s="4">
        <v>120</v>
      </c>
      <c r="C110" s="11">
        <v>44181</v>
      </c>
      <c r="D110" s="11">
        <v>44186</v>
      </c>
      <c r="E110" s="45" t="s">
        <v>84</v>
      </c>
      <c r="F110" s="46"/>
      <c r="G110" s="47"/>
      <c r="H110" s="38">
        <v>8</v>
      </c>
      <c r="I110" s="4" t="s">
        <v>15</v>
      </c>
      <c r="J110" s="9"/>
      <c r="K110" s="9">
        <f t="shared" si="2"/>
        <v>0</v>
      </c>
      <c r="L110" s="4">
        <v>20</v>
      </c>
    </row>
    <row r="111" spans="1:12" ht="16.5" thickBot="1" x14ac:dyDescent="0.3">
      <c r="B111" s="4">
        <v>121</v>
      </c>
      <c r="C111" s="11">
        <v>44181</v>
      </c>
      <c r="D111" s="11">
        <v>44186</v>
      </c>
      <c r="E111" s="45" t="s">
        <v>85</v>
      </c>
      <c r="F111" s="46"/>
      <c r="G111" s="47"/>
      <c r="H111" s="38">
        <v>26</v>
      </c>
      <c r="I111" s="4" t="s">
        <v>15</v>
      </c>
      <c r="J111" s="9">
        <v>980</v>
      </c>
      <c r="K111" s="9">
        <f t="shared" si="2"/>
        <v>1960</v>
      </c>
      <c r="L111" s="6">
        <v>2</v>
      </c>
    </row>
    <row r="112" spans="1:12" ht="16.5" thickBot="1" x14ac:dyDescent="0.3">
      <c r="B112" s="4">
        <v>123</v>
      </c>
      <c r="C112" s="11">
        <v>44181</v>
      </c>
      <c r="D112" s="11">
        <v>44186</v>
      </c>
      <c r="E112" s="45" t="s">
        <v>110</v>
      </c>
      <c r="F112" s="46"/>
      <c r="G112" s="47"/>
      <c r="H112" s="38">
        <v>20</v>
      </c>
      <c r="I112" s="4" t="s">
        <v>15</v>
      </c>
      <c r="J112" s="9">
        <v>200</v>
      </c>
      <c r="K112" s="9">
        <f t="shared" si="2"/>
        <v>5200</v>
      </c>
      <c r="L112" s="4">
        <v>26</v>
      </c>
    </row>
    <row r="113" spans="1:12" ht="16.5" thickBot="1" x14ac:dyDescent="0.3">
      <c r="B113" s="4">
        <v>124</v>
      </c>
      <c r="C113" s="11">
        <v>44181</v>
      </c>
      <c r="D113" s="11">
        <v>44186</v>
      </c>
      <c r="E113" s="45" t="s">
        <v>123</v>
      </c>
      <c r="F113" s="46"/>
      <c r="G113" s="47"/>
      <c r="H113" s="38">
        <v>693</v>
      </c>
      <c r="I113" s="4" t="s">
        <v>15</v>
      </c>
      <c r="J113" s="9">
        <v>700</v>
      </c>
      <c r="K113" s="9">
        <f t="shared" si="2"/>
        <v>700</v>
      </c>
      <c r="L113" s="4">
        <v>1</v>
      </c>
    </row>
    <row r="114" spans="1:12" ht="16.5" thickBot="1" x14ac:dyDescent="0.3">
      <c r="B114" s="4">
        <v>125</v>
      </c>
      <c r="C114" s="11">
        <v>44181</v>
      </c>
      <c r="D114" s="11">
        <v>44186</v>
      </c>
      <c r="E114" s="45" t="s">
        <v>111</v>
      </c>
      <c r="F114" s="46"/>
      <c r="G114" s="47"/>
      <c r="H114" s="38">
        <v>180</v>
      </c>
      <c r="I114" s="4" t="s">
        <v>21</v>
      </c>
      <c r="J114" s="9">
        <v>25</v>
      </c>
      <c r="K114" s="9">
        <f t="shared" si="2"/>
        <v>1400</v>
      </c>
      <c r="L114" s="4">
        <v>56</v>
      </c>
    </row>
    <row r="115" spans="1:12" ht="16.5" thickBot="1" x14ac:dyDescent="0.3">
      <c r="B115" s="4">
        <v>126</v>
      </c>
      <c r="C115" s="11">
        <v>44181</v>
      </c>
      <c r="D115" s="11">
        <v>44186</v>
      </c>
      <c r="E115" s="45" t="s">
        <v>112</v>
      </c>
      <c r="F115" s="46"/>
      <c r="G115" s="47"/>
      <c r="H115" s="39">
        <v>1040</v>
      </c>
      <c r="I115" s="4" t="s">
        <v>21</v>
      </c>
      <c r="J115" s="9">
        <v>30</v>
      </c>
      <c r="K115" s="9">
        <f t="shared" si="2"/>
        <v>2520</v>
      </c>
      <c r="L115" s="4">
        <v>84</v>
      </c>
    </row>
    <row r="116" spans="1:12" ht="16.5" thickBot="1" x14ac:dyDescent="0.3">
      <c r="B116" s="4">
        <v>127</v>
      </c>
      <c r="C116" s="11">
        <v>44181</v>
      </c>
      <c r="D116" s="11">
        <v>44186</v>
      </c>
      <c r="E116" s="45" t="s">
        <v>113</v>
      </c>
      <c r="F116" s="46"/>
      <c r="G116" s="47"/>
      <c r="H116" s="39">
        <v>215</v>
      </c>
      <c r="I116" s="4" t="s">
        <v>21</v>
      </c>
      <c r="J116" s="9"/>
      <c r="K116" s="9">
        <f t="shared" si="2"/>
        <v>0</v>
      </c>
      <c r="L116" s="4">
        <v>514</v>
      </c>
    </row>
    <row r="117" spans="1:12" ht="16.5" thickBot="1" x14ac:dyDescent="0.3">
      <c r="B117" s="4">
        <v>128</v>
      </c>
      <c r="C117" s="11">
        <v>44181</v>
      </c>
      <c r="D117" s="11">
        <v>44186</v>
      </c>
      <c r="E117" s="45" t="s">
        <v>114</v>
      </c>
      <c r="F117" s="46"/>
      <c r="G117" s="47"/>
      <c r="H117" s="38">
        <v>33</v>
      </c>
      <c r="I117" s="4" t="s">
        <v>21</v>
      </c>
      <c r="J117" s="9">
        <v>23.9</v>
      </c>
      <c r="K117" s="9">
        <f t="shared" si="2"/>
        <v>47.8</v>
      </c>
      <c r="L117" s="4">
        <v>2</v>
      </c>
    </row>
    <row r="118" spans="1:12" ht="16.5" thickBot="1" x14ac:dyDescent="0.3">
      <c r="B118" s="4">
        <v>129</v>
      </c>
      <c r="C118" s="11">
        <v>44181</v>
      </c>
      <c r="D118" s="11">
        <v>44186</v>
      </c>
      <c r="E118" s="45" t="s">
        <v>115</v>
      </c>
      <c r="F118" s="46"/>
      <c r="G118" s="47"/>
      <c r="H118" s="38">
        <v>47</v>
      </c>
      <c r="I118" s="4" t="s">
        <v>21</v>
      </c>
      <c r="J118" s="9">
        <v>71</v>
      </c>
      <c r="K118" s="9">
        <f t="shared" si="2"/>
        <v>710</v>
      </c>
      <c r="L118" s="4">
        <v>10</v>
      </c>
    </row>
    <row r="119" spans="1:12" ht="16.5" thickBot="1" x14ac:dyDescent="0.3">
      <c r="B119" s="4">
        <v>130</v>
      </c>
      <c r="C119" s="11">
        <v>44181</v>
      </c>
      <c r="D119" s="11">
        <v>44186</v>
      </c>
      <c r="E119" s="45" t="s">
        <v>116</v>
      </c>
      <c r="F119" s="46"/>
      <c r="G119" s="47"/>
      <c r="H119" s="38">
        <v>20</v>
      </c>
      <c r="I119" s="4" t="s">
        <v>21</v>
      </c>
      <c r="J119" s="9">
        <v>71</v>
      </c>
      <c r="K119" s="9">
        <f t="shared" si="2"/>
        <v>4899</v>
      </c>
      <c r="L119" s="4">
        <v>69</v>
      </c>
    </row>
    <row r="120" spans="1:12" ht="16.5" thickBot="1" x14ac:dyDescent="0.3">
      <c r="B120" s="4">
        <v>131</v>
      </c>
      <c r="C120" s="11">
        <v>44181</v>
      </c>
      <c r="D120" s="11">
        <v>44186</v>
      </c>
      <c r="E120" s="45" t="s">
        <v>117</v>
      </c>
      <c r="F120" s="46"/>
      <c r="G120" s="47"/>
      <c r="H120" s="38">
        <v>75</v>
      </c>
      <c r="I120" s="4" t="s">
        <v>21</v>
      </c>
      <c r="J120" s="9">
        <v>12</v>
      </c>
      <c r="K120" s="9">
        <f t="shared" si="2"/>
        <v>1608</v>
      </c>
      <c r="L120" s="4">
        <v>134</v>
      </c>
    </row>
    <row r="121" spans="1:12" ht="16.5" thickBot="1" x14ac:dyDescent="0.3">
      <c r="B121" s="4">
        <v>132</v>
      </c>
      <c r="C121" s="11">
        <v>44181</v>
      </c>
      <c r="D121" s="11">
        <v>44186</v>
      </c>
      <c r="E121" s="45" t="s">
        <v>118</v>
      </c>
      <c r="F121" s="46"/>
      <c r="G121" s="47"/>
      <c r="H121" s="38">
        <v>1</v>
      </c>
      <c r="I121" s="4" t="s">
        <v>15</v>
      </c>
      <c r="J121" s="9">
        <v>41</v>
      </c>
      <c r="K121" s="9">
        <f t="shared" si="2"/>
        <v>1394</v>
      </c>
      <c r="L121" s="4">
        <v>34</v>
      </c>
    </row>
    <row r="122" spans="1:12" ht="16.5" thickBot="1" x14ac:dyDescent="0.3">
      <c r="B122" s="4">
        <v>133</v>
      </c>
      <c r="C122" s="11">
        <v>44181</v>
      </c>
      <c r="D122" s="11">
        <v>44186</v>
      </c>
      <c r="E122" s="45" t="s">
        <v>119</v>
      </c>
      <c r="F122" s="46"/>
      <c r="G122" s="47"/>
      <c r="H122" s="38">
        <v>451</v>
      </c>
      <c r="I122" s="4" t="s">
        <v>15</v>
      </c>
      <c r="J122" s="9">
        <v>10</v>
      </c>
      <c r="K122" s="9">
        <f t="shared" si="2"/>
        <v>830</v>
      </c>
      <c r="L122" s="4">
        <v>83</v>
      </c>
    </row>
    <row r="123" spans="1:12" ht="16.5" thickBot="1" x14ac:dyDescent="0.3">
      <c r="B123" s="4">
        <v>134</v>
      </c>
      <c r="C123" s="11">
        <v>44181</v>
      </c>
      <c r="D123" s="11">
        <v>44186</v>
      </c>
      <c r="E123" s="45" t="s">
        <v>120</v>
      </c>
      <c r="F123" s="46"/>
      <c r="G123" s="47"/>
      <c r="H123" s="38">
        <v>95</v>
      </c>
      <c r="I123" s="4" t="s">
        <v>15</v>
      </c>
      <c r="J123" s="9">
        <v>13</v>
      </c>
      <c r="K123" s="9">
        <f t="shared" si="2"/>
        <v>234</v>
      </c>
      <c r="L123" s="4">
        <v>18</v>
      </c>
    </row>
    <row r="124" spans="1:12" ht="16.5" thickBot="1" x14ac:dyDescent="0.3">
      <c r="A124" t="s">
        <v>370</v>
      </c>
      <c r="B124" s="4">
        <v>137</v>
      </c>
      <c r="C124" s="11">
        <v>44181</v>
      </c>
      <c r="D124" s="11">
        <v>44186</v>
      </c>
      <c r="E124" s="45" t="s">
        <v>86</v>
      </c>
      <c r="F124" s="46"/>
      <c r="G124" s="47"/>
      <c r="H124" s="38">
        <v>3</v>
      </c>
      <c r="I124" s="4" t="s">
        <v>12</v>
      </c>
      <c r="J124" s="9">
        <v>142</v>
      </c>
      <c r="K124" s="9">
        <f t="shared" si="2"/>
        <v>142</v>
      </c>
      <c r="L124" s="4">
        <v>1</v>
      </c>
    </row>
    <row r="125" spans="1:12" ht="16.5" thickBot="1" x14ac:dyDescent="0.3">
      <c r="B125" s="4">
        <v>139</v>
      </c>
      <c r="C125" s="11">
        <v>44181</v>
      </c>
      <c r="D125" s="11">
        <v>44186</v>
      </c>
      <c r="E125" s="45" t="s">
        <v>87</v>
      </c>
      <c r="F125" s="46"/>
      <c r="G125" s="47"/>
      <c r="H125" s="38">
        <v>9</v>
      </c>
      <c r="I125" s="4" t="s">
        <v>15</v>
      </c>
      <c r="J125" s="9"/>
      <c r="K125" s="9">
        <f t="shared" si="2"/>
        <v>0</v>
      </c>
      <c r="L125" s="4">
        <v>0</v>
      </c>
    </row>
    <row r="126" spans="1:12" ht="16.5" thickBot="1" x14ac:dyDescent="0.3">
      <c r="B126" s="4">
        <v>140</v>
      </c>
      <c r="C126" s="11">
        <v>44181</v>
      </c>
      <c r="D126" s="11">
        <v>44186</v>
      </c>
      <c r="E126" s="45" t="s">
        <v>88</v>
      </c>
      <c r="F126" s="46"/>
      <c r="G126" s="47"/>
      <c r="H126" s="38">
        <v>9</v>
      </c>
      <c r="I126" s="4" t="s">
        <v>15</v>
      </c>
      <c r="J126" s="9">
        <v>4200</v>
      </c>
      <c r="K126" s="9">
        <f t="shared" si="2"/>
        <v>4200</v>
      </c>
      <c r="L126" s="4">
        <v>1</v>
      </c>
    </row>
    <row r="127" spans="1:12" ht="16.5" thickBot="1" x14ac:dyDescent="0.3">
      <c r="B127" s="4">
        <v>141</v>
      </c>
      <c r="C127" s="11">
        <v>44181</v>
      </c>
      <c r="D127" s="11">
        <v>44186</v>
      </c>
      <c r="E127" s="45" t="s">
        <v>90</v>
      </c>
      <c r="F127" s="46"/>
      <c r="G127" s="47"/>
      <c r="H127" s="38">
        <v>15</v>
      </c>
      <c r="I127" s="4" t="s">
        <v>12</v>
      </c>
      <c r="J127" s="9">
        <v>40</v>
      </c>
      <c r="K127" s="9">
        <f t="shared" si="2"/>
        <v>1280</v>
      </c>
      <c r="L127" s="4">
        <v>32</v>
      </c>
    </row>
    <row r="128" spans="1:12" ht="16.5" thickBot="1" x14ac:dyDescent="0.3">
      <c r="B128" s="4">
        <v>142</v>
      </c>
      <c r="C128" s="11">
        <v>44181</v>
      </c>
      <c r="D128" s="11">
        <v>44186</v>
      </c>
      <c r="E128" s="45" t="s">
        <v>89</v>
      </c>
      <c r="F128" s="46"/>
      <c r="G128" s="47"/>
      <c r="H128" s="38">
        <v>76</v>
      </c>
      <c r="I128" s="4" t="s">
        <v>15</v>
      </c>
      <c r="J128" s="9"/>
      <c r="K128" s="9">
        <f t="shared" si="2"/>
        <v>0</v>
      </c>
      <c r="L128" s="4">
        <v>248</v>
      </c>
    </row>
    <row r="129" spans="1:12" ht="16.5" thickBot="1" x14ac:dyDescent="0.3">
      <c r="B129" s="4">
        <v>143</v>
      </c>
      <c r="C129" s="11">
        <v>44181</v>
      </c>
      <c r="D129" s="11">
        <v>44186</v>
      </c>
      <c r="E129" s="45" t="s">
        <v>131</v>
      </c>
      <c r="F129" s="46"/>
      <c r="G129" s="47"/>
      <c r="H129" s="39">
        <v>3641</v>
      </c>
      <c r="I129" s="4" t="s">
        <v>15</v>
      </c>
      <c r="J129" s="9">
        <v>75</v>
      </c>
      <c r="K129" s="9">
        <f t="shared" si="2"/>
        <v>226725</v>
      </c>
      <c r="L129" s="5">
        <v>3023</v>
      </c>
    </row>
    <row r="130" spans="1:12" ht="16.5" thickBot="1" x14ac:dyDescent="0.3">
      <c r="B130" s="4">
        <v>144</v>
      </c>
      <c r="C130" s="11">
        <v>44181</v>
      </c>
      <c r="D130" s="11">
        <v>44186</v>
      </c>
      <c r="E130" s="45" t="s">
        <v>128</v>
      </c>
      <c r="F130" s="46"/>
      <c r="G130" s="47"/>
      <c r="H130" s="38">
        <v>2</v>
      </c>
      <c r="I130" s="4" t="s">
        <v>15</v>
      </c>
      <c r="J130" s="9">
        <v>38</v>
      </c>
      <c r="K130" s="9">
        <f t="shared" si="2"/>
        <v>47158</v>
      </c>
      <c r="L130" s="5">
        <v>1241</v>
      </c>
    </row>
    <row r="131" spans="1:12" ht="16.5" thickBot="1" x14ac:dyDescent="0.3">
      <c r="B131" s="4">
        <v>145</v>
      </c>
      <c r="C131" s="11">
        <v>44181</v>
      </c>
      <c r="D131" s="11">
        <v>44186</v>
      </c>
      <c r="E131" s="45" t="s">
        <v>129</v>
      </c>
      <c r="F131" s="46"/>
      <c r="G131" s="47"/>
      <c r="H131" s="38">
        <v>13</v>
      </c>
      <c r="I131" s="4" t="s">
        <v>15</v>
      </c>
      <c r="J131" s="9">
        <v>38</v>
      </c>
      <c r="K131" s="9">
        <f t="shared" si="2"/>
        <v>33060</v>
      </c>
      <c r="L131" s="5">
        <v>870</v>
      </c>
    </row>
    <row r="132" spans="1:12" ht="16.5" thickBot="1" x14ac:dyDescent="0.3">
      <c r="B132" s="4">
        <v>146</v>
      </c>
      <c r="C132" s="11">
        <v>44181</v>
      </c>
      <c r="D132" s="11">
        <v>44186</v>
      </c>
      <c r="E132" s="45" t="s">
        <v>130</v>
      </c>
      <c r="F132" s="46"/>
      <c r="G132" s="47"/>
      <c r="H132" s="38">
        <v>3</v>
      </c>
      <c r="I132" s="4" t="s">
        <v>15</v>
      </c>
      <c r="J132" s="9">
        <v>38</v>
      </c>
      <c r="K132" s="9">
        <f t="shared" si="2"/>
        <v>19304</v>
      </c>
      <c r="L132" s="4">
        <v>508</v>
      </c>
    </row>
    <row r="133" spans="1:12" ht="16.5" thickBot="1" x14ac:dyDescent="0.3">
      <c r="B133" s="4">
        <v>147</v>
      </c>
      <c r="C133" s="11">
        <v>44181</v>
      </c>
      <c r="D133" s="11">
        <v>44186</v>
      </c>
      <c r="E133" s="45" t="s">
        <v>366</v>
      </c>
      <c r="F133" s="46"/>
      <c r="G133" s="47"/>
      <c r="H133" s="38">
        <v>305</v>
      </c>
      <c r="I133" s="4" t="s">
        <v>15</v>
      </c>
      <c r="J133" s="9">
        <v>20</v>
      </c>
      <c r="K133" s="9">
        <f t="shared" si="2"/>
        <v>23340</v>
      </c>
      <c r="L133" s="5">
        <v>1167</v>
      </c>
    </row>
    <row r="134" spans="1:12" ht="16.5" thickBot="1" x14ac:dyDescent="0.3">
      <c r="B134" s="4">
        <v>148</v>
      </c>
      <c r="C134" s="11">
        <v>44181</v>
      </c>
      <c r="D134" s="11">
        <v>44186</v>
      </c>
      <c r="E134" s="45" t="s">
        <v>367</v>
      </c>
      <c r="F134" s="46"/>
      <c r="G134" s="47"/>
      <c r="H134" s="38">
        <v>52</v>
      </c>
      <c r="I134" s="4" t="s">
        <v>15</v>
      </c>
      <c r="J134" s="9">
        <v>20</v>
      </c>
      <c r="K134" s="9">
        <f t="shared" si="2"/>
        <v>4320</v>
      </c>
      <c r="L134" s="4">
        <v>216</v>
      </c>
    </row>
    <row r="135" spans="1:12" ht="16.5" thickBot="1" x14ac:dyDescent="0.3">
      <c r="B135" s="4">
        <v>149</v>
      </c>
      <c r="C135" s="11">
        <v>44181</v>
      </c>
      <c r="D135" s="11">
        <v>44186</v>
      </c>
      <c r="E135" s="45" t="s">
        <v>368</v>
      </c>
      <c r="F135" s="46"/>
      <c r="G135" s="47"/>
      <c r="H135" s="38">
        <v>43</v>
      </c>
      <c r="I135" s="4" t="s">
        <v>15</v>
      </c>
      <c r="J135" s="9">
        <v>14.5</v>
      </c>
      <c r="K135" s="9">
        <f t="shared" si="2"/>
        <v>6626.5</v>
      </c>
      <c r="L135" s="4">
        <v>457</v>
      </c>
    </row>
    <row r="136" spans="1:12" ht="16.5" thickBot="1" x14ac:dyDescent="0.3">
      <c r="B136" s="4">
        <v>150</v>
      </c>
      <c r="C136" s="11">
        <v>44181</v>
      </c>
      <c r="D136" s="11">
        <v>44186</v>
      </c>
      <c r="E136" s="45" t="s">
        <v>369</v>
      </c>
      <c r="F136" s="46"/>
      <c r="G136" s="47"/>
      <c r="H136" s="38">
        <v>44</v>
      </c>
      <c r="I136" s="4" t="s">
        <v>15</v>
      </c>
      <c r="J136" s="9">
        <v>20</v>
      </c>
      <c r="K136" s="9">
        <f t="shared" si="2"/>
        <v>1680</v>
      </c>
      <c r="L136" s="4">
        <v>84</v>
      </c>
    </row>
    <row r="137" spans="1:12" ht="16.5" thickBot="1" x14ac:dyDescent="0.3">
      <c r="A137" s="1"/>
      <c r="B137" s="3">
        <v>151</v>
      </c>
      <c r="C137" s="11">
        <v>44181</v>
      </c>
      <c r="D137" s="11">
        <v>44186</v>
      </c>
      <c r="E137" s="45" t="s">
        <v>132</v>
      </c>
      <c r="F137" s="46"/>
      <c r="G137" s="47"/>
      <c r="H137" s="38">
        <v>2</v>
      </c>
      <c r="I137" s="4" t="s">
        <v>15</v>
      </c>
      <c r="J137" s="9"/>
      <c r="K137" s="9">
        <f t="shared" si="2"/>
        <v>0</v>
      </c>
      <c r="L137" s="4">
        <v>327</v>
      </c>
    </row>
    <row r="138" spans="1:12" ht="16.5" thickBot="1" x14ac:dyDescent="0.3">
      <c r="B138" s="4">
        <v>152</v>
      </c>
      <c r="C138" s="11">
        <v>44181</v>
      </c>
      <c r="D138" s="11">
        <v>44186</v>
      </c>
      <c r="E138" s="45" t="s">
        <v>127</v>
      </c>
      <c r="F138" s="46"/>
      <c r="G138" s="47"/>
      <c r="H138" s="38">
        <v>3</v>
      </c>
      <c r="I138" s="4" t="s">
        <v>15</v>
      </c>
      <c r="J138" s="9">
        <v>7.54</v>
      </c>
      <c r="K138" s="9">
        <f t="shared" si="2"/>
        <v>15.08</v>
      </c>
      <c r="L138" s="4">
        <v>2</v>
      </c>
    </row>
    <row r="139" spans="1:12" ht="16.5" thickBot="1" x14ac:dyDescent="0.3">
      <c r="B139" s="4">
        <v>153</v>
      </c>
      <c r="C139" s="11">
        <v>44181</v>
      </c>
      <c r="D139" s="11">
        <v>44186</v>
      </c>
      <c r="E139" s="45" t="s">
        <v>133</v>
      </c>
      <c r="F139" s="46"/>
      <c r="G139" s="47"/>
      <c r="H139" s="38">
        <v>25</v>
      </c>
      <c r="I139" s="4" t="s">
        <v>15</v>
      </c>
      <c r="J139" s="9">
        <v>7.54</v>
      </c>
      <c r="K139" s="9">
        <f t="shared" si="2"/>
        <v>874.64</v>
      </c>
      <c r="L139" s="4">
        <v>116</v>
      </c>
    </row>
    <row r="140" spans="1:12" ht="16.5" thickBot="1" x14ac:dyDescent="0.3">
      <c r="B140" s="4">
        <v>154</v>
      </c>
      <c r="C140" s="11">
        <v>44181</v>
      </c>
      <c r="D140" s="11">
        <v>44186</v>
      </c>
      <c r="E140" s="45" t="s">
        <v>134</v>
      </c>
      <c r="F140" s="46"/>
      <c r="G140" s="47"/>
      <c r="H140" s="38">
        <v>47</v>
      </c>
      <c r="I140" s="4" t="s">
        <v>15</v>
      </c>
      <c r="J140" s="9">
        <v>7.54</v>
      </c>
      <c r="K140" s="9">
        <f t="shared" si="2"/>
        <v>437.32</v>
      </c>
      <c r="L140" s="4">
        <v>58</v>
      </c>
    </row>
    <row r="141" spans="1:12" ht="16.5" thickBot="1" x14ac:dyDescent="0.3">
      <c r="B141" s="4">
        <v>155</v>
      </c>
      <c r="C141" s="11">
        <v>44181</v>
      </c>
      <c r="D141" s="11">
        <v>44186</v>
      </c>
      <c r="E141" s="45" t="s">
        <v>135</v>
      </c>
      <c r="F141" s="46"/>
      <c r="G141" s="47"/>
      <c r="H141" s="38">
        <v>50</v>
      </c>
      <c r="I141" s="4" t="s">
        <v>15</v>
      </c>
      <c r="J141" s="9">
        <v>11.31</v>
      </c>
      <c r="K141" s="9">
        <f t="shared" si="2"/>
        <v>282.75</v>
      </c>
      <c r="L141" s="4">
        <v>25</v>
      </c>
    </row>
    <row r="142" spans="1:12" ht="16.5" thickBot="1" x14ac:dyDescent="0.3">
      <c r="B142" s="4">
        <v>156</v>
      </c>
      <c r="C142" s="11">
        <v>44181</v>
      </c>
      <c r="D142" s="11">
        <v>44186</v>
      </c>
      <c r="E142" s="45" t="s">
        <v>136</v>
      </c>
      <c r="F142" s="46"/>
      <c r="G142" s="47"/>
      <c r="H142" s="38">
        <v>48</v>
      </c>
      <c r="I142" s="4" t="s">
        <v>15</v>
      </c>
      <c r="J142" s="9">
        <v>11.31</v>
      </c>
      <c r="K142" s="9">
        <f t="shared" si="2"/>
        <v>622.05000000000007</v>
      </c>
      <c r="L142" s="4">
        <v>55</v>
      </c>
    </row>
    <row r="143" spans="1:12" ht="16.5" thickBot="1" x14ac:dyDescent="0.3">
      <c r="B143" s="4">
        <v>157</v>
      </c>
      <c r="C143" s="11">
        <v>44181</v>
      </c>
      <c r="D143" s="11">
        <v>44186</v>
      </c>
      <c r="E143" s="45" t="s">
        <v>137</v>
      </c>
      <c r="F143" s="46"/>
      <c r="G143" s="47"/>
      <c r="H143" s="38">
        <v>72</v>
      </c>
      <c r="I143" s="4" t="s">
        <v>15</v>
      </c>
      <c r="J143" s="9">
        <v>11.31</v>
      </c>
      <c r="K143" s="9">
        <f t="shared" si="2"/>
        <v>429.78000000000003</v>
      </c>
      <c r="L143" s="4">
        <v>38</v>
      </c>
    </row>
    <row r="144" spans="1:12" ht="16.5" thickBot="1" x14ac:dyDescent="0.3">
      <c r="B144" s="4">
        <v>158</v>
      </c>
      <c r="C144" s="11">
        <v>44181</v>
      </c>
      <c r="D144" s="11">
        <v>44186</v>
      </c>
      <c r="E144" s="45" t="s">
        <v>138</v>
      </c>
      <c r="F144" s="46"/>
      <c r="G144" s="47"/>
      <c r="H144" s="38">
        <v>22</v>
      </c>
      <c r="I144" s="4" t="s">
        <v>15</v>
      </c>
      <c r="J144" s="9">
        <v>11.31</v>
      </c>
      <c r="K144" s="9">
        <f t="shared" si="2"/>
        <v>769.08</v>
      </c>
      <c r="L144" s="4">
        <v>68</v>
      </c>
    </row>
    <row r="145" spans="1:12" ht="16.5" thickBot="1" x14ac:dyDescent="0.3">
      <c r="B145" s="4">
        <v>159</v>
      </c>
      <c r="C145" s="11">
        <v>44181</v>
      </c>
      <c r="D145" s="11">
        <v>44186</v>
      </c>
      <c r="E145" s="45" t="s">
        <v>297</v>
      </c>
      <c r="F145" s="46"/>
      <c r="G145" s="47"/>
      <c r="H145" s="38">
        <v>30</v>
      </c>
      <c r="I145" s="4" t="s">
        <v>15</v>
      </c>
      <c r="J145" s="9">
        <v>1350</v>
      </c>
      <c r="K145" s="9">
        <f t="shared" si="2"/>
        <v>538650</v>
      </c>
      <c r="L145" s="4">
        <v>399</v>
      </c>
    </row>
    <row r="146" spans="1:12" ht="15.75" thickBot="1" x14ac:dyDescent="0.3">
      <c r="B146" s="48" t="s">
        <v>183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50"/>
    </row>
    <row r="147" spans="1:12" ht="16.5" thickBot="1" x14ac:dyDescent="0.3">
      <c r="B147" s="4">
        <v>160</v>
      </c>
      <c r="C147" s="10">
        <v>44127</v>
      </c>
      <c r="D147" s="12">
        <v>44151</v>
      </c>
      <c r="E147" s="45" t="s">
        <v>334</v>
      </c>
      <c r="F147" s="46"/>
      <c r="G147" s="47"/>
      <c r="H147" s="40">
        <v>14</v>
      </c>
      <c r="I147" s="4" t="s">
        <v>333</v>
      </c>
      <c r="J147" s="9"/>
      <c r="K147" s="9">
        <f>L147*J147</f>
        <v>0</v>
      </c>
      <c r="L147" s="4">
        <v>0</v>
      </c>
    </row>
    <row r="148" spans="1:12" ht="16.5" thickBot="1" x14ac:dyDescent="0.3">
      <c r="B148" s="4">
        <v>160</v>
      </c>
      <c r="C148" s="10">
        <v>44127</v>
      </c>
      <c r="D148" s="12">
        <v>44151</v>
      </c>
      <c r="E148" s="45" t="s">
        <v>359</v>
      </c>
      <c r="F148" s="46"/>
      <c r="G148" s="47"/>
      <c r="H148" s="36">
        <v>12</v>
      </c>
      <c r="I148" s="4" t="s">
        <v>333</v>
      </c>
      <c r="J148" s="9"/>
      <c r="K148" s="9">
        <f t="shared" ref="K148:K200" si="3">L148*J148</f>
        <v>0</v>
      </c>
      <c r="L148" s="4">
        <v>0</v>
      </c>
    </row>
    <row r="149" spans="1:12" ht="16.5" thickBot="1" x14ac:dyDescent="0.3">
      <c r="B149" s="4">
        <v>160</v>
      </c>
      <c r="C149" s="10">
        <v>44127</v>
      </c>
      <c r="D149" s="12">
        <v>44151</v>
      </c>
      <c r="E149" s="45" t="s">
        <v>341</v>
      </c>
      <c r="F149" s="46"/>
      <c r="G149" s="47"/>
      <c r="H149" s="36">
        <v>21</v>
      </c>
      <c r="I149" s="4" t="s">
        <v>333</v>
      </c>
      <c r="J149" s="9"/>
      <c r="K149" s="9">
        <f t="shared" si="3"/>
        <v>0</v>
      </c>
      <c r="L149" s="4">
        <v>0</v>
      </c>
    </row>
    <row r="150" spans="1:12" ht="16.5" thickBot="1" x14ac:dyDescent="0.3">
      <c r="B150" s="4">
        <v>160</v>
      </c>
      <c r="C150" s="10">
        <v>44127</v>
      </c>
      <c r="D150" s="12">
        <v>44151</v>
      </c>
      <c r="E150" s="45" t="s">
        <v>332</v>
      </c>
      <c r="F150" s="46"/>
      <c r="G150" s="47"/>
      <c r="H150" s="38">
        <v>2</v>
      </c>
      <c r="I150" s="4" t="s">
        <v>333</v>
      </c>
      <c r="J150" s="9">
        <v>11</v>
      </c>
      <c r="K150" s="9">
        <f t="shared" si="3"/>
        <v>913</v>
      </c>
      <c r="L150" s="4">
        <v>83</v>
      </c>
    </row>
    <row r="151" spans="1:12" ht="16.5" thickBot="1" x14ac:dyDescent="0.3">
      <c r="B151" s="4">
        <v>160</v>
      </c>
      <c r="C151" s="10">
        <v>44127</v>
      </c>
      <c r="D151" s="12">
        <v>44151</v>
      </c>
      <c r="E151" s="45" t="s">
        <v>28</v>
      </c>
      <c r="F151" s="46"/>
      <c r="G151" s="47"/>
      <c r="H151" s="38">
        <v>72</v>
      </c>
      <c r="I151" s="4" t="s">
        <v>29</v>
      </c>
      <c r="J151" s="9">
        <v>36</v>
      </c>
      <c r="K151" s="9">
        <f t="shared" si="3"/>
        <v>3780</v>
      </c>
      <c r="L151" s="4">
        <v>105</v>
      </c>
    </row>
    <row r="152" spans="1:12" ht="16.5" thickBot="1" x14ac:dyDescent="0.3">
      <c r="B152" s="4">
        <v>160</v>
      </c>
      <c r="C152" s="10">
        <v>44127</v>
      </c>
      <c r="D152" s="12">
        <v>44151</v>
      </c>
      <c r="E152" s="45" t="s">
        <v>365</v>
      </c>
      <c r="F152" s="46"/>
      <c r="G152" s="47"/>
      <c r="H152" s="38">
        <v>9</v>
      </c>
      <c r="I152" s="4" t="s">
        <v>29</v>
      </c>
      <c r="J152" s="9"/>
      <c r="K152" s="9">
        <f t="shared" si="3"/>
        <v>0</v>
      </c>
      <c r="L152" s="4">
        <v>9</v>
      </c>
    </row>
    <row r="153" spans="1:12" ht="16.5" thickBot="1" x14ac:dyDescent="0.3">
      <c r="B153" s="4">
        <v>161</v>
      </c>
      <c r="C153" s="10">
        <v>44127</v>
      </c>
      <c r="D153" s="12">
        <v>44151</v>
      </c>
      <c r="E153" s="45" t="s">
        <v>283</v>
      </c>
      <c r="F153" s="46"/>
      <c r="G153" s="47"/>
      <c r="H153" s="38">
        <v>12</v>
      </c>
      <c r="I153" s="4" t="s">
        <v>29</v>
      </c>
      <c r="J153" s="9">
        <v>65</v>
      </c>
      <c r="K153" s="9">
        <f t="shared" si="3"/>
        <v>2080</v>
      </c>
      <c r="L153" s="4">
        <v>32</v>
      </c>
    </row>
    <row r="154" spans="1:12" ht="16.5" thickBot="1" x14ac:dyDescent="0.3">
      <c r="A154" s="1"/>
      <c r="B154" s="7">
        <v>163</v>
      </c>
      <c r="C154" s="10">
        <v>44127</v>
      </c>
      <c r="D154" s="12">
        <v>44151</v>
      </c>
      <c r="E154" s="45" t="s">
        <v>331</v>
      </c>
      <c r="F154" s="46"/>
      <c r="G154" s="47"/>
      <c r="H154" s="38">
        <v>32</v>
      </c>
      <c r="I154" s="4" t="s">
        <v>15</v>
      </c>
      <c r="J154" s="9"/>
      <c r="K154" s="9">
        <f t="shared" si="3"/>
        <v>0</v>
      </c>
      <c r="L154" s="4">
        <v>14</v>
      </c>
    </row>
    <row r="155" spans="1:12" ht="16.5" thickBot="1" x14ac:dyDescent="0.3">
      <c r="A155" s="1"/>
      <c r="B155" s="3">
        <v>163</v>
      </c>
      <c r="C155" s="10">
        <v>44127</v>
      </c>
      <c r="D155" s="12">
        <v>44151</v>
      </c>
      <c r="E155" s="45" t="s">
        <v>139</v>
      </c>
      <c r="F155" s="46"/>
      <c r="G155" s="47"/>
      <c r="H155" s="38">
        <v>17</v>
      </c>
      <c r="I155" s="4" t="s">
        <v>15</v>
      </c>
      <c r="J155" s="9">
        <v>810</v>
      </c>
      <c r="K155" s="9">
        <f t="shared" si="3"/>
        <v>3240</v>
      </c>
      <c r="L155" s="4">
        <v>4</v>
      </c>
    </row>
    <row r="156" spans="1:12" ht="16.5" thickBot="1" x14ac:dyDescent="0.3">
      <c r="B156" s="4">
        <v>164</v>
      </c>
      <c r="C156" s="10">
        <v>44127</v>
      </c>
      <c r="D156" s="12">
        <v>44151</v>
      </c>
      <c r="E156" s="45" t="s">
        <v>140</v>
      </c>
      <c r="F156" s="46"/>
      <c r="G156" s="47"/>
      <c r="H156" s="38">
        <v>107</v>
      </c>
      <c r="I156" s="4" t="s">
        <v>15</v>
      </c>
      <c r="J156" s="9">
        <v>45</v>
      </c>
      <c r="K156" s="9">
        <f t="shared" si="3"/>
        <v>13320</v>
      </c>
      <c r="L156" s="4">
        <v>296</v>
      </c>
    </row>
    <row r="157" spans="1:12" ht="16.5" thickBot="1" x14ac:dyDescent="0.3">
      <c r="B157" s="4">
        <v>165</v>
      </c>
      <c r="C157" s="10">
        <v>44127</v>
      </c>
      <c r="D157" s="12">
        <v>44151</v>
      </c>
      <c r="E157" s="45" t="s">
        <v>141</v>
      </c>
      <c r="F157" s="46"/>
      <c r="G157" s="47"/>
      <c r="H157" s="38">
        <v>19</v>
      </c>
      <c r="I157" s="4" t="s">
        <v>15</v>
      </c>
      <c r="J157" s="9">
        <v>193.75</v>
      </c>
      <c r="K157" s="9">
        <f t="shared" si="3"/>
        <v>6200</v>
      </c>
      <c r="L157" s="4">
        <v>32</v>
      </c>
    </row>
    <row r="158" spans="1:12" ht="16.5" thickBot="1" x14ac:dyDescent="0.3">
      <c r="B158" s="4">
        <v>166</v>
      </c>
      <c r="C158" s="10">
        <v>44127</v>
      </c>
      <c r="D158" s="12">
        <v>44151</v>
      </c>
      <c r="E158" s="45" t="s">
        <v>142</v>
      </c>
      <c r="F158" s="46"/>
      <c r="G158" s="47"/>
      <c r="H158" s="38">
        <v>1</v>
      </c>
      <c r="I158" s="4" t="s">
        <v>15</v>
      </c>
      <c r="J158" s="9">
        <v>990</v>
      </c>
      <c r="K158" s="9">
        <f t="shared" si="3"/>
        <v>83160</v>
      </c>
      <c r="L158" s="4">
        <v>84</v>
      </c>
    </row>
    <row r="159" spans="1:12" ht="16.5" thickBot="1" x14ac:dyDescent="0.3">
      <c r="B159" s="4">
        <v>168</v>
      </c>
      <c r="C159" s="10">
        <v>44127</v>
      </c>
      <c r="D159" s="12">
        <v>44151</v>
      </c>
      <c r="E159" s="45" t="s">
        <v>143</v>
      </c>
      <c r="F159" s="46"/>
      <c r="G159" s="47"/>
      <c r="H159" s="38">
        <v>304</v>
      </c>
      <c r="I159" s="4" t="s">
        <v>144</v>
      </c>
      <c r="J159" s="9">
        <v>67</v>
      </c>
      <c r="K159" s="9">
        <f t="shared" si="3"/>
        <v>2010</v>
      </c>
      <c r="L159" s="4">
        <v>30</v>
      </c>
    </row>
    <row r="160" spans="1:12" ht="16.5" thickBot="1" x14ac:dyDescent="0.3">
      <c r="B160" s="4">
        <v>169</v>
      </c>
      <c r="C160" s="10">
        <v>44127</v>
      </c>
      <c r="D160" s="12">
        <v>44151</v>
      </c>
      <c r="E160" s="45" t="s">
        <v>149</v>
      </c>
      <c r="F160" s="46"/>
      <c r="G160" s="47"/>
      <c r="H160" s="38">
        <v>5</v>
      </c>
      <c r="I160" s="4" t="s">
        <v>150</v>
      </c>
      <c r="J160" s="9">
        <v>110</v>
      </c>
      <c r="K160" s="9">
        <f t="shared" si="3"/>
        <v>2200</v>
      </c>
      <c r="L160" s="4">
        <v>20</v>
      </c>
    </row>
    <row r="161" spans="1:12" ht="16.5" thickBot="1" x14ac:dyDescent="0.3">
      <c r="B161" s="4">
        <v>170</v>
      </c>
      <c r="C161" s="10">
        <v>44127</v>
      </c>
      <c r="D161" s="12">
        <v>44151</v>
      </c>
      <c r="E161" s="45" t="s">
        <v>145</v>
      </c>
      <c r="F161" s="46"/>
      <c r="G161" s="47"/>
      <c r="H161" s="38">
        <v>26</v>
      </c>
      <c r="I161" s="4" t="s">
        <v>15</v>
      </c>
      <c r="J161" s="9">
        <v>119</v>
      </c>
      <c r="K161" s="9">
        <f t="shared" si="3"/>
        <v>1428</v>
      </c>
      <c r="L161" s="4">
        <v>12</v>
      </c>
    </row>
    <row r="162" spans="1:12" ht="16.5" thickBot="1" x14ac:dyDescent="0.3">
      <c r="A162" s="1"/>
      <c r="B162" s="3">
        <v>171</v>
      </c>
      <c r="C162" s="10">
        <v>44127</v>
      </c>
      <c r="D162" s="12">
        <v>44151</v>
      </c>
      <c r="E162" s="45" t="s">
        <v>146</v>
      </c>
      <c r="F162" s="46"/>
      <c r="G162" s="47"/>
      <c r="H162" s="38">
        <v>11</v>
      </c>
      <c r="I162" s="4" t="s">
        <v>15</v>
      </c>
      <c r="J162" s="9"/>
      <c r="K162" s="9">
        <f t="shared" si="3"/>
        <v>0</v>
      </c>
      <c r="L162" s="4">
        <v>43</v>
      </c>
    </row>
    <row r="163" spans="1:12" ht="16.5" thickBot="1" x14ac:dyDescent="0.3">
      <c r="B163" s="4">
        <v>172</v>
      </c>
      <c r="C163" s="10">
        <v>44127</v>
      </c>
      <c r="D163" s="12">
        <v>44151</v>
      </c>
      <c r="E163" s="45" t="s">
        <v>147</v>
      </c>
      <c r="F163" s="46"/>
      <c r="G163" s="47"/>
      <c r="H163" s="38">
        <v>13</v>
      </c>
      <c r="I163" s="4" t="s">
        <v>15</v>
      </c>
      <c r="J163" s="9">
        <v>199</v>
      </c>
      <c r="K163" s="9">
        <f t="shared" si="3"/>
        <v>4179</v>
      </c>
      <c r="L163" s="4">
        <v>21</v>
      </c>
    </row>
    <row r="164" spans="1:12" ht="16.5" thickBot="1" x14ac:dyDescent="0.3">
      <c r="B164" s="4">
        <v>173</v>
      </c>
      <c r="C164" s="10">
        <v>44127</v>
      </c>
      <c r="D164" s="12">
        <v>44151</v>
      </c>
      <c r="E164" s="45" t="s">
        <v>148</v>
      </c>
      <c r="F164" s="46"/>
      <c r="G164" s="47"/>
      <c r="H164" s="38">
        <v>255</v>
      </c>
      <c r="I164" s="4" t="s">
        <v>15</v>
      </c>
      <c r="J164" s="9">
        <v>81</v>
      </c>
      <c r="K164" s="9">
        <f t="shared" si="3"/>
        <v>2025</v>
      </c>
      <c r="L164" s="4">
        <v>25</v>
      </c>
    </row>
    <row r="165" spans="1:12" ht="16.5" thickBot="1" x14ac:dyDescent="0.3">
      <c r="B165" s="4">
        <v>175</v>
      </c>
      <c r="C165" s="10">
        <v>44127</v>
      </c>
      <c r="D165" s="12">
        <v>44151</v>
      </c>
      <c r="E165" s="45" t="s">
        <v>159</v>
      </c>
      <c r="F165" s="46"/>
      <c r="G165" s="47"/>
      <c r="H165" s="38">
        <v>12</v>
      </c>
      <c r="I165" s="4" t="s">
        <v>15</v>
      </c>
      <c r="J165" s="9">
        <v>1430</v>
      </c>
      <c r="K165" s="9">
        <f t="shared" si="3"/>
        <v>51480</v>
      </c>
      <c r="L165" s="4">
        <v>36</v>
      </c>
    </row>
    <row r="166" spans="1:12" ht="16.5" thickBot="1" x14ac:dyDescent="0.3">
      <c r="B166" s="4">
        <v>176</v>
      </c>
      <c r="C166" s="10">
        <v>44127</v>
      </c>
      <c r="D166" s="12">
        <v>44151</v>
      </c>
      <c r="E166" s="45" t="s">
        <v>151</v>
      </c>
      <c r="F166" s="46"/>
      <c r="G166" s="47"/>
      <c r="H166" s="38">
        <f>76+36</f>
        <v>112</v>
      </c>
      <c r="I166" s="4" t="s">
        <v>15</v>
      </c>
      <c r="J166" s="9"/>
      <c r="K166" s="9">
        <f t="shared" si="3"/>
        <v>0</v>
      </c>
      <c r="L166" s="4">
        <v>36</v>
      </c>
    </row>
    <row r="167" spans="1:12" ht="16.5" thickBot="1" x14ac:dyDescent="0.3">
      <c r="B167" s="4">
        <v>177</v>
      </c>
      <c r="C167" s="10">
        <v>44127</v>
      </c>
      <c r="D167" s="12">
        <v>44151</v>
      </c>
      <c r="E167" s="45" t="s">
        <v>152</v>
      </c>
      <c r="F167" s="46"/>
      <c r="G167" s="47"/>
      <c r="H167" s="38">
        <v>53</v>
      </c>
      <c r="I167" s="4" t="s">
        <v>15</v>
      </c>
      <c r="J167" s="9">
        <v>85</v>
      </c>
      <c r="K167" s="9">
        <f t="shared" si="3"/>
        <v>850</v>
      </c>
      <c r="L167" s="4">
        <v>10</v>
      </c>
    </row>
    <row r="168" spans="1:12" ht="16.5" thickBot="1" x14ac:dyDescent="0.3">
      <c r="B168" s="4">
        <v>178</v>
      </c>
      <c r="C168" s="10">
        <v>44127</v>
      </c>
      <c r="D168" s="12">
        <v>44151</v>
      </c>
      <c r="E168" s="45" t="s">
        <v>153</v>
      </c>
      <c r="F168" s="46"/>
      <c r="G168" s="47"/>
      <c r="H168" s="38">
        <v>20</v>
      </c>
      <c r="I168" s="4" t="s">
        <v>15</v>
      </c>
      <c r="J168" s="9">
        <v>106</v>
      </c>
      <c r="K168" s="9">
        <f t="shared" si="3"/>
        <v>530</v>
      </c>
      <c r="L168" s="4">
        <v>5</v>
      </c>
    </row>
    <row r="169" spans="1:12" ht="16.5" thickBot="1" x14ac:dyDescent="0.3">
      <c r="B169" s="4">
        <v>179</v>
      </c>
      <c r="C169" s="10">
        <v>44127</v>
      </c>
      <c r="D169" s="12">
        <v>44151</v>
      </c>
      <c r="E169" s="45" t="s">
        <v>154</v>
      </c>
      <c r="F169" s="46"/>
      <c r="G169" s="47"/>
      <c r="H169" s="38">
        <v>51</v>
      </c>
      <c r="I169" s="4" t="s">
        <v>15</v>
      </c>
      <c r="J169" s="9">
        <v>142</v>
      </c>
      <c r="K169" s="9">
        <f t="shared" si="3"/>
        <v>22010</v>
      </c>
      <c r="L169" s="4">
        <v>155</v>
      </c>
    </row>
    <row r="170" spans="1:12" ht="16.5" thickBot="1" x14ac:dyDescent="0.3">
      <c r="B170" s="4">
        <v>180</v>
      </c>
      <c r="C170" s="10">
        <v>44127</v>
      </c>
      <c r="D170" s="12">
        <v>44151</v>
      </c>
      <c r="E170" s="45" t="s">
        <v>336</v>
      </c>
      <c r="F170" s="46"/>
      <c r="G170" s="47"/>
      <c r="H170" s="38">
        <v>10</v>
      </c>
      <c r="I170" s="4" t="s">
        <v>15</v>
      </c>
      <c r="J170" s="9">
        <v>195</v>
      </c>
      <c r="K170" s="9">
        <f t="shared" si="3"/>
        <v>1950</v>
      </c>
      <c r="L170" s="4">
        <v>10</v>
      </c>
    </row>
    <row r="171" spans="1:12" ht="16.5" thickBot="1" x14ac:dyDescent="0.3">
      <c r="B171" s="4">
        <v>181</v>
      </c>
      <c r="C171" s="10">
        <v>44127</v>
      </c>
      <c r="D171" s="12">
        <v>44151</v>
      </c>
      <c r="E171" s="45" t="s">
        <v>155</v>
      </c>
      <c r="F171" s="46"/>
      <c r="G171" s="47"/>
      <c r="H171" s="38">
        <v>5</v>
      </c>
      <c r="I171" s="4" t="s">
        <v>15</v>
      </c>
      <c r="J171" s="9"/>
      <c r="K171" s="9">
        <f t="shared" si="3"/>
        <v>0</v>
      </c>
      <c r="L171" s="4">
        <v>1</v>
      </c>
    </row>
    <row r="172" spans="1:12" ht="16.5" thickBot="1" x14ac:dyDescent="0.3">
      <c r="B172" s="4">
        <v>182</v>
      </c>
      <c r="C172" s="10">
        <v>44127</v>
      </c>
      <c r="D172" s="12">
        <v>44151</v>
      </c>
      <c r="E172" s="45" t="s">
        <v>156</v>
      </c>
      <c r="F172" s="46"/>
      <c r="G172" s="47"/>
      <c r="H172" s="38">
        <v>204</v>
      </c>
      <c r="I172" s="4" t="s">
        <v>15</v>
      </c>
      <c r="J172" s="9">
        <v>249</v>
      </c>
      <c r="K172" s="9">
        <f t="shared" si="3"/>
        <v>3486</v>
      </c>
      <c r="L172" s="4">
        <v>14</v>
      </c>
    </row>
    <row r="173" spans="1:12" ht="16.5" thickBot="1" x14ac:dyDescent="0.3">
      <c r="B173" s="4">
        <v>183</v>
      </c>
      <c r="C173" s="10">
        <v>44127</v>
      </c>
      <c r="D173" s="12">
        <v>44151</v>
      </c>
      <c r="E173" s="45" t="s">
        <v>157</v>
      </c>
      <c r="F173" s="46"/>
      <c r="G173" s="47"/>
      <c r="H173" s="38">
        <v>42</v>
      </c>
      <c r="I173" s="4" t="s">
        <v>15</v>
      </c>
      <c r="J173" s="9"/>
      <c r="K173" s="9">
        <f t="shared" si="3"/>
        <v>0</v>
      </c>
      <c r="L173" s="4">
        <v>7</v>
      </c>
    </row>
    <row r="174" spans="1:12" ht="16.5" thickBot="1" x14ac:dyDescent="0.3">
      <c r="B174" s="4">
        <v>184</v>
      </c>
      <c r="C174" s="10">
        <v>44127</v>
      </c>
      <c r="D174" s="12">
        <v>44151</v>
      </c>
      <c r="E174" s="45" t="s">
        <v>158</v>
      </c>
      <c r="F174" s="46"/>
      <c r="G174" s="47"/>
      <c r="H174" s="38">
        <v>77</v>
      </c>
      <c r="I174" s="4" t="s">
        <v>15</v>
      </c>
      <c r="J174" s="9">
        <v>63.56</v>
      </c>
      <c r="K174" s="9">
        <f t="shared" si="3"/>
        <v>63.56</v>
      </c>
      <c r="L174" s="4">
        <v>1</v>
      </c>
    </row>
    <row r="175" spans="1:12" ht="16.5" thickBot="1" x14ac:dyDescent="0.3">
      <c r="B175" s="4">
        <v>185</v>
      </c>
      <c r="C175" s="10">
        <v>44127</v>
      </c>
      <c r="D175" s="12">
        <v>44151</v>
      </c>
      <c r="E175" s="45" t="s">
        <v>160</v>
      </c>
      <c r="F175" s="46"/>
      <c r="G175" s="47"/>
      <c r="H175" s="38">
        <v>16</v>
      </c>
      <c r="I175" s="4" t="s">
        <v>15</v>
      </c>
      <c r="J175" s="9"/>
      <c r="K175" s="9">
        <f t="shared" si="3"/>
        <v>0</v>
      </c>
      <c r="L175" s="4">
        <v>2</v>
      </c>
    </row>
    <row r="176" spans="1:12" ht="16.5" thickBot="1" x14ac:dyDescent="0.3">
      <c r="B176" s="4">
        <v>186</v>
      </c>
      <c r="C176" s="10">
        <v>44127</v>
      </c>
      <c r="D176" s="12">
        <v>44151</v>
      </c>
      <c r="E176" s="45" t="s">
        <v>161</v>
      </c>
      <c r="F176" s="46"/>
      <c r="G176" s="47"/>
      <c r="H176" s="38">
        <v>24</v>
      </c>
      <c r="I176" s="4" t="s">
        <v>15</v>
      </c>
      <c r="J176" s="9">
        <v>109</v>
      </c>
      <c r="K176" s="9">
        <f t="shared" si="3"/>
        <v>1744</v>
      </c>
      <c r="L176" s="4">
        <v>16</v>
      </c>
    </row>
    <row r="177" spans="1:12" ht="16.5" thickBot="1" x14ac:dyDescent="0.3">
      <c r="B177" s="4">
        <v>187</v>
      </c>
      <c r="C177" s="10">
        <v>44127</v>
      </c>
      <c r="D177" s="12">
        <v>44151</v>
      </c>
      <c r="E177" s="45" t="s">
        <v>162</v>
      </c>
      <c r="F177" s="46"/>
      <c r="G177" s="47"/>
      <c r="H177" s="38">
        <v>8</v>
      </c>
      <c r="I177" s="4" t="s">
        <v>15</v>
      </c>
      <c r="J177" s="9">
        <v>100</v>
      </c>
      <c r="K177" s="9">
        <f t="shared" si="3"/>
        <v>100</v>
      </c>
      <c r="L177" s="4">
        <v>1</v>
      </c>
    </row>
    <row r="178" spans="1:12" ht="16.5" thickBot="1" x14ac:dyDescent="0.3">
      <c r="B178" s="4">
        <v>188</v>
      </c>
      <c r="C178" s="10">
        <v>44127</v>
      </c>
      <c r="D178" s="12">
        <v>44151</v>
      </c>
      <c r="E178" s="45" t="s">
        <v>163</v>
      </c>
      <c r="F178" s="46"/>
      <c r="G178" s="47"/>
      <c r="H178" s="38">
        <v>17</v>
      </c>
      <c r="I178" s="4" t="s">
        <v>15</v>
      </c>
      <c r="J178" s="9">
        <v>33</v>
      </c>
      <c r="K178" s="9">
        <f t="shared" si="3"/>
        <v>6765</v>
      </c>
      <c r="L178" s="4">
        <v>205</v>
      </c>
    </row>
    <row r="179" spans="1:12" ht="16.5" thickBot="1" x14ac:dyDescent="0.3">
      <c r="B179" s="4">
        <v>189</v>
      </c>
      <c r="C179" s="10">
        <v>44127</v>
      </c>
      <c r="D179" s="12">
        <v>44151</v>
      </c>
      <c r="E179" s="45" t="s">
        <v>164</v>
      </c>
      <c r="F179" s="46"/>
      <c r="G179" s="47"/>
      <c r="H179" s="38">
        <v>53</v>
      </c>
      <c r="I179" s="4" t="s">
        <v>15</v>
      </c>
      <c r="J179" s="9">
        <v>154</v>
      </c>
      <c r="K179" s="9">
        <f t="shared" si="3"/>
        <v>2464</v>
      </c>
      <c r="L179" s="4">
        <v>16</v>
      </c>
    </row>
    <row r="180" spans="1:12" ht="16.5" thickBot="1" x14ac:dyDescent="0.3">
      <c r="A180" s="1"/>
      <c r="B180" s="3">
        <v>190</v>
      </c>
      <c r="C180" s="10">
        <v>44127</v>
      </c>
      <c r="D180" s="12">
        <v>44151</v>
      </c>
      <c r="E180" s="45" t="s">
        <v>165</v>
      </c>
      <c r="F180" s="46"/>
      <c r="G180" s="47"/>
      <c r="H180" s="38">
        <v>2</v>
      </c>
      <c r="I180" s="4" t="s">
        <v>15</v>
      </c>
      <c r="J180" s="9"/>
      <c r="K180" s="9">
        <f t="shared" si="3"/>
        <v>0</v>
      </c>
      <c r="L180" s="4">
        <v>40</v>
      </c>
    </row>
    <row r="181" spans="1:12" ht="16.5" thickBot="1" x14ac:dyDescent="0.3">
      <c r="B181" s="4">
        <v>191</v>
      </c>
      <c r="C181" s="10">
        <v>44127</v>
      </c>
      <c r="D181" s="12">
        <v>44151</v>
      </c>
      <c r="E181" s="45" t="s">
        <v>166</v>
      </c>
      <c r="F181" s="46"/>
      <c r="G181" s="47"/>
      <c r="H181" s="38">
        <v>11</v>
      </c>
      <c r="I181" s="4" t="s">
        <v>15</v>
      </c>
      <c r="J181" s="9">
        <v>469</v>
      </c>
      <c r="K181" s="9">
        <f t="shared" si="3"/>
        <v>2345</v>
      </c>
      <c r="L181" s="4">
        <v>5</v>
      </c>
    </row>
    <row r="182" spans="1:12" ht="16.5" thickBot="1" x14ac:dyDescent="0.3">
      <c r="B182" s="4">
        <v>192</v>
      </c>
      <c r="C182" s="10">
        <v>44127</v>
      </c>
      <c r="D182" s="12">
        <v>44151</v>
      </c>
      <c r="E182" s="45" t="s">
        <v>346</v>
      </c>
      <c r="F182" s="46"/>
      <c r="G182" s="47"/>
      <c r="H182" s="38">
        <v>19</v>
      </c>
      <c r="I182" s="4" t="s">
        <v>15</v>
      </c>
      <c r="J182" s="9"/>
      <c r="K182" s="9">
        <f t="shared" si="3"/>
        <v>0</v>
      </c>
      <c r="L182" s="4">
        <v>31</v>
      </c>
    </row>
    <row r="183" spans="1:12" ht="16.5" thickBot="1" x14ac:dyDescent="0.3">
      <c r="B183" s="4">
        <v>194</v>
      </c>
      <c r="C183" s="10">
        <v>44127</v>
      </c>
      <c r="D183" s="12">
        <v>44151</v>
      </c>
      <c r="E183" s="45" t="s">
        <v>167</v>
      </c>
      <c r="F183" s="46"/>
      <c r="G183" s="47"/>
      <c r="H183" s="38">
        <v>58</v>
      </c>
      <c r="I183" s="4" t="s">
        <v>15</v>
      </c>
      <c r="J183" s="9"/>
      <c r="K183" s="9">
        <f t="shared" si="3"/>
        <v>0</v>
      </c>
      <c r="L183" s="4">
        <v>12</v>
      </c>
    </row>
    <row r="184" spans="1:12" ht="16.5" thickBot="1" x14ac:dyDescent="0.3">
      <c r="B184" s="4">
        <v>195</v>
      </c>
      <c r="C184" s="10">
        <v>44127</v>
      </c>
      <c r="D184" s="12">
        <v>44151</v>
      </c>
      <c r="E184" s="45" t="s">
        <v>168</v>
      </c>
      <c r="F184" s="46"/>
      <c r="G184" s="47"/>
      <c r="H184" s="39">
        <v>2525</v>
      </c>
      <c r="I184" s="4" t="s">
        <v>15</v>
      </c>
      <c r="J184" s="9"/>
      <c r="K184" s="9">
        <f t="shared" si="3"/>
        <v>0</v>
      </c>
      <c r="L184" s="4">
        <v>9</v>
      </c>
    </row>
    <row r="185" spans="1:12" ht="16.5" thickBot="1" x14ac:dyDescent="0.3">
      <c r="B185" s="4">
        <v>196</v>
      </c>
      <c r="C185" s="10">
        <v>44127</v>
      </c>
      <c r="D185" s="12">
        <v>44151</v>
      </c>
      <c r="E185" s="45" t="s">
        <v>169</v>
      </c>
      <c r="F185" s="46"/>
      <c r="G185" s="47"/>
      <c r="H185" s="39">
        <v>253</v>
      </c>
      <c r="I185" s="4" t="s">
        <v>15</v>
      </c>
      <c r="J185" s="9"/>
      <c r="K185" s="9">
        <f t="shared" si="3"/>
        <v>0</v>
      </c>
      <c r="L185" s="4">
        <v>3</v>
      </c>
    </row>
    <row r="186" spans="1:12" ht="16.5" thickBot="1" x14ac:dyDescent="0.3">
      <c r="B186" s="4">
        <v>197</v>
      </c>
      <c r="C186" s="10">
        <v>44127</v>
      </c>
      <c r="D186" s="12">
        <v>44151</v>
      </c>
      <c r="E186" s="45" t="s">
        <v>170</v>
      </c>
      <c r="F186" s="46"/>
      <c r="G186" s="47"/>
      <c r="H186" s="39">
        <v>150</v>
      </c>
      <c r="I186" s="4" t="s">
        <v>15</v>
      </c>
      <c r="J186" s="9">
        <v>3600</v>
      </c>
      <c r="K186" s="9">
        <f t="shared" si="3"/>
        <v>18000</v>
      </c>
      <c r="L186" s="4">
        <v>5</v>
      </c>
    </row>
    <row r="187" spans="1:12" ht="16.5" thickBot="1" x14ac:dyDescent="0.3">
      <c r="B187" s="4">
        <v>198</v>
      </c>
      <c r="C187" s="10">
        <v>44127</v>
      </c>
      <c r="D187" s="12">
        <v>44151</v>
      </c>
      <c r="E187" s="45" t="s">
        <v>171</v>
      </c>
      <c r="F187" s="46"/>
      <c r="G187" s="47"/>
      <c r="H187" s="39">
        <v>14000</v>
      </c>
      <c r="I187" s="4" t="s">
        <v>15</v>
      </c>
      <c r="J187" s="9">
        <v>395</v>
      </c>
      <c r="K187" s="9">
        <f t="shared" si="3"/>
        <v>18960</v>
      </c>
      <c r="L187" s="4">
        <v>48</v>
      </c>
    </row>
    <row r="188" spans="1:12" ht="16.5" thickBot="1" x14ac:dyDescent="0.3">
      <c r="B188" s="4">
        <v>199</v>
      </c>
      <c r="C188" s="10">
        <v>44127</v>
      </c>
      <c r="D188" s="12">
        <v>44151</v>
      </c>
      <c r="E188" s="45" t="s">
        <v>172</v>
      </c>
      <c r="F188" s="46"/>
      <c r="G188" s="47"/>
      <c r="H188" s="39">
        <v>14</v>
      </c>
      <c r="I188" s="4" t="s">
        <v>15</v>
      </c>
      <c r="J188" s="9">
        <v>10618</v>
      </c>
      <c r="K188" s="9">
        <f t="shared" si="3"/>
        <v>21236</v>
      </c>
      <c r="L188" s="4">
        <v>2</v>
      </c>
    </row>
    <row r="189" spans="1:12" ht="16.5" thickBot="1" x14ac:dyDescent="0.3">
      <c r="B189" s="4">
        <v>202</v>
      </c>
      <c r="C189" s="10">
        <v>44127</v>
      </c>
      <c r="D189" s="12">
        <v>44151</v>
      </c>
      <c r="E189" s="45" t="s">
        <v>173</v>
      </c>
      <c r="F189" s="46"/>
      <c r="G189" s="47"/>
      <c r="H189" s="39">
        <v>2210</v>
      </c>
      <c r="I189" s="4" t="s">
        <v>15</v>
      </c>
      <c r="J189" s="9">
        <v>7.5</v>
      </c>
      <c r="K189" s="9">
        <f t="shared" si="3"/>
        <v>10875</v>
      </c>
      <c r="L189" s="4">
        <v>1450</v>
      </c>
    </row>
    <row r="190" spans="1:12" ht="16.5" thickBot="1" x14ac:dyDescent="0.3">
      <c r="A190" s="1"/>
      <c r="B190" s="3">
        <v>203</v>
      </c>
      <c r="C190" s="10">
        <v>44127</v>
      </c>
      <c r="D190" s="12">
        <v>44151</v>
      </c>
      <c r="E190" s="45" t="s">
        <v>174</v>
      </c>
      <c r="F190" s="46"/>
      <c r="G190" s="47"/>
      <c r="H190" s="39">
        <v>159</v>
      </c>
      <c r="I190" s="4" t="s">
        <v>180</v>
      </c>
      <c r="J190" s="9">
        <v>2</v>
      </c>
      <c r="K190" s="9">
        <f t="shared" si="3"/>
        <v>2</v>
      </c>
      <c r="L190" s="4">
        <v>1</v>
      </c>
    </row>
    <row r="191" spans="1:12" ht="16.5" thickBot="1" x14ac:dyDescent="0.3">
      <c r="B191" s="4">
        <v>205</v>
      </c>
      <c r="C191" s="10">
        <v>44127</v>
      </c>
      <c r="D191" s="12">
        <v>44151</v>
      </c>
      <c r="E191" s="45" t="s">
        <v>175</v>
      </c>
      <c r="F191" s="46"/>
      <c r="G191" s="47"/>
      <c r="H191" s="39">
        <v>186</v>
      </c>
      <c r="I191" s="4" t="s">
        <v>181</v>
      </c>
      <c r="J191" s="9">
        <v>24</v>
      </c>
      <c r="K191" s="9">
        <f t="shared" si="3"/>
        <v>8064</v>
      </c>
      <c r="L191" s="4">
        <v>336</v>
      </c>
    </row>
    <row r="192" spans="1:12" ht="16.5" thickBot="1" x14ac:dyDescent="0.3">
      <c r="B192" s="4">
        <v>206</v>
      </c>
      <c r="C192" s="10">
        <v>44127</v>
      </c>
      <c r="D192" s="12">
        <v>44151</v>
      </c>
      <c r="E192" s="45" t="s">
        <v>176</v>
      </c>
      <c r="F192" s="46"/>
      <c r="G192" s="47"/>
      <c r="H192" s="39">
        <v>5</v>
      </c>
      <c r="I192" s="4" t="s">
        <v>177</v>
      </c>
      <c r="J192" s="9">
        <v>6.5</v>
      </c>
      <c r="K192" s="9">
        <f t="shared" si="3"/>
        <v>3113.5</v>
      </c>
      <c r="L192" s="4">
        <v>479</v>
      </c>
    </row>
    <row r="193" spans="2:12" ht="16.5" thickBot="1" x14ac:dyDescent="0.3">
      <c r="B193" s="4">
        <v>207</v>
      </c>
      <c r="C193" s="10">
        <v>44127</v>
      </c>
      <c r="D193" s="12">
        <v>44151</v>
      </c>
      <c r="E193" s="45" t="s">
        <v>178</v>
      </c>
      <c r="F193" s="46"/>
      <c r="G193" s="47"/>
      <c r="H193" s="38">
        <v>1</v>
      </c>
      <c r="I193" s="4" t="s">
        <v>179</v>
      </c>
      <c r="J193" s="9">
        <v>2450</v>
      </c>
      <c r="K193" s="9">
        <f t="shared" si="3"/>
        <v>4900</v>
      </c>
      <c r="L193" s="4">
        <v>2</v>
      </c>
    </row>
    <row r="194" spans="2:12" ht="16.5" thickBot="1" x14ac:dyDescent="0.3">
      <c r="B194" s="4">
        <v>208</v>
      </c>
      <c r="C194" s="10">
        <v>44127</v>
      </c>
      <c r="D194" s="12">
        <v>44151</v>
      </c>
      <c r="E194" s="69" t="s">
        <v>209</v>
      </c>
      <c r="F194" s="70"/>
      <c r="G194" s="71"/>
      <c r="H194" s="41">
        <v>25</v>
      </c>
      <c r="I194" s="4" t="s">
        <v>15</v>
      </c>
      <c r="J194" s="9"/>
      <c r="K194" s="9">
        <f t="shared" si="3"/>
        <v>0</v>
      </c>
      <c r="L194" s="4">
        <v>0</v>
      </c>
    </row>
    <row r="195" spans="2:12" ht="16.5" thickBot="1" x14ac:dyDescent="0.3">
      <c r="B195" s="4">
        <v>209</v>
      </c>
      <c r="C195" s="10">
        <v>44127</v>
      </c>
      <c r="D195" s="12">
        <v>44151</v>
      </c>
      <c r="E195" s="45" t="s">
        <v>104</v>
      </c>
      <c r="F195" s="46"/>
      <c r="G195" s="47"/>
      <c r="H195" s="42">
        <v>101</v>
      </c>
      <c r="I195" s="4" t="s">
        <v>15</v>
      </c>
      <c r="J195" s="9"/>
      <c r="K195" s="9">
        <f t="shared" si="3"/>
        <v>0</v>
      </c>
      <c r="L195" s="4">
        <v>0</v>
      </c>
    </row>
    <row r="196" spans="2:12" ht="16.5" thickBot="1" x14ac:dyDescent="0.3">
      <c r="B196" s="4">
        <v>210</v>
      </c>
      <c r="C196" s="10">
        <v>44127</v>
      </c>
      <c r="D196" s="12">
        <v>44151</v>
      </c>
      <c r="E196" s="45" t="s">
        <v>105</v>
      </c>
      <c r="F196" s="46"/>
      <c r="G196" s="47"/>
      <c r="H196" s="42">
        <v>48</v>
      </c>
      <c r="I196" s="4" t="s">
        <v>15</v>
      </c>
      <c r="J196" s="9"/>
      <c r="K196" s="9">
        <f t="shared" si="3"/>
        <v>0</v>
      </c>
      <c r="L196" s="4">
        <v>0</v>
      </c>
    </row>
    <row r="197" spans="2:12" ht="16.5" thickBot="1" x14ac:dyDescent="0.3">
      <c r="B197" s="4">
        <v>211</v>
      </c>
      <c r="C197" s="10">
        <v>44127</v>
      </c>
      <c r="D197" s="12">
        <v>44151</v>
      </c>
      <c r="E197" s="45" t="s">
        <v>106</v>
      </c>
      <c r="F197" s="46"/>
      <c r="G197" s="47"/>
      <c r="H197" s="41">
        <v>100</v>
      </c>
      <c r="I197" s="4" t="s">
        <v>15</v>
      </c>
      <c r="J197" s="9"/>
      <c r="K197" s="9">
        <f t="shared" si="3"/>
        <v>0</v>
      </c>
      <c r="L197" s="4">
        <v>0</v>
      </c>
    </row>
    <row r="198" spans="2:12" ht="16.5" thickBot="1" x14ac:dyDescent="0.3">
      <c r="B198" s="4">
        <v>212</v>
      </c>
      <c r="C198" s="10">
        <v>44127</v>
      </c>
      <c r="D198" s="12">
        <v>44151</v>
      </c>
      <c r="E198" s="45" t="s">
        <v>107</v>
      </c>
      <c r="F198" s="46"/>
      <c r="G198" s="47"/>
      <c r="H198" s="36">
        <v>160</v>
      </c>
      <c r="I198" s="4" t="s">
        <v>15</v>
      </c>
      <c r="J198" s="9">
        <v>26</v>
      </c>
      <c r="K198" s="9">
        <f t="shared" si="3"/>
        <v>0</v>
      </c>
      <c r="L198" s="4">
        <v>0</v>
      </c>
    </row>
    <row r="199" spans="2:12" ht="16.5" thickBot="1" x14ac:dyDescent="0.3">
      <c r="B199" s="4">
        <v>213</v>
      </c>
      <c r="C199" s="10">
        <v>44127</v>
      </c>
      <c r="D199" s="12">
        <v>44151</v>
      </c>
      <c r="E199" s="45" t="s">
        <v>108</v>
      </c>
      <c r="F199" s="46"/>
      <c r="G199" s="47"/>
      <c r="H199" s="36">
        <v>72</v>
      </c>
      <c r="I199" s="4" t="s">
        <v>15</v>
      </c>
      <c r="J199" s="9"/>
      <c r="K199" s="9">
        <f t="shared" si="3"/>
        <v>0</v>
      </c>
      <c r="L199" s="4">
        <v>0</v>
      </c>
    </row>
    <row r="200" spans="2:12" ht="16.5" thickBot="1" x14ac:dyDescent="0.3">
      <c r="B200" s="4">
        <v>214</v>
      </c>
      <c r="C200" s="10">
        <v>44127</v>
      </c>
      <c r="D200" s="12">
        <v>44151</v>
      </c>
      <c r="E200" s="45" t="s">
        <v>109</v>
      </c>
      <c r="F200" s="46"/>
      <c r="G200" s="47"/>
      <c r="H200" s="36">
        <v>78</v>
      </c>
      <c r="I200" s="4" t="s">
        <v>15</v>
      </c>
      <c r="J200" s="9"/>
      <c r="K200" s="9">
        <f t="shared" si="3"/>
        <v>0</v>
      </c>
      <c r="L200" s="4">
        <v>0</v>
      </c>
    </row>
    <row r="201" spans="2:12" ht="15.75" thickBot="1" x14ac:dyDescent="0.3">
      <c r="B201" s="48" t="s">
        <v>182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50"/>
    </row>
    <row r="202" spans="2:12" ht="15.75" thickBot="1" x14ac:dyDescent="0.3">
      <c r="B202" s="4">
        <v>215</v>
      </c>
      <c r="C202" s="14">
        <v>43576</v>
      </c>
      <c r="D202" s="14">
        <v>43580</v>
      </c>
      <c r="E202" s="45" t="s">
        <v>337</v>
      </c>
      <c r="F202" s="46"/>
      <c r="G202" s="47"/>
      <c r="H202" s="37">
        <v>130</v>
      </c>
      <c r="I202" s="4" t="s">
        <v>15</v>
      </c>
      <c r="J202" s="9"/>
      <c r="K202" s="9">
        <f>L202*J202</f>
        <v>0</v>
      </c>
      <c r="L202" s="4">
        <v>24</v>
      </c>
    </row>
    <row r="203" spans="2:12" ht="15.75" thickBot="1" x14ac:dyDescent="0.3">
      <c r="B203" s="4">
        <v>215</v>
      </c>
      <c r="C203" s="14">
        <v>43576</v>
      </c>
      <c r="D203" s="14">
        <v>43580</v>
      </c>
      <c r="E203" s="45" t="s">
        <v>338</v>
      </c>
      <c r="F203" s="46"/>
      <c r="G203" s="47"/>
      <c r="H203" s="37">
        <v>2072</v>
      </c>
      <c r="I203" s="4" t="s">
        <v>15</v>
      </c>
      <c r="J203" s="9"/>
      <c r="K203" s="9">
        <f t="shared" ref="K203:K232" si="4">L203*J203</f>
        <v>0</v>
      </c>
      <c r="L203" s="4">
        <v>23</v>
      </c>
    </row>
    <row r="204" spans="2:12" ht="15.75" thickBot="1" x14ac:dyDescent="0.3">
      <c r="B204" s="4">
        <v>215</v>
      </c>
      <c r="C204" s="14">
        <v>43576</v>
      </c>
      <c r="D204" s="14">
        <v>43580</v>
      </c>
      <c r="E204" s="45" t="s">
        <v>184</v>
      </c>
      <c r="F204" s="46"/>
      <c r="G204" s="47"/>
      <c r="H204" s="38">
        <v>26</v>
      </c>
      <c r="I204" s="4" t="s">
        <v>15</v>
      </c>
      <c r="J204" s="9"/>
      <c r="K204" s="9">
        <f t="shared" si="4"/>
        <v>0</v>
      </c>
      <c r="L204" s="4">
        <v>1</v>
      </c>
    </row>
    <row r="205" spans="2:12" ht="15.75" thickBot="1" x14ac:dyDescent="0.3">
      <c r="B205" s="4">
        <v>216</v>
      </c>
      <c r="C205" s="14">
        <v>43576</v>
      </c>
      <c r="D205" s="14">
        <v>43580</v>
      </c>
      <c r="E205" s="45" t="s">
        <v>185</v>
      </c>
      <c r="F205" s="46"/>
      <c r="G205" s="47"/>
      <c r="H205" s="38">
        <v>33</v>
      </c>
      <c r="I205" s="4" t="s">
        <v>15</v>
      </c>
      <c r="J205" s="9">
        <v>413</v>
      </c>
      <c r="K205" s="9">
        <f t="shared" si="4"/>
        <v>8260</v>
      </c>
      <c r="L205" s="4">
        <v>20</v>
      </c>
    </row>
    <row r="206" spans="2:12" ht="15.75" thickBot="1" x14ac:dyDescent="0.3">
      <c r="B206" s="4">
        <v>217</v>
      </c>
      <c r="C206" s="14">
        <v>43576</v>
      </c>
      <c r="D206" s="14">
        <v>43580</v>
      </c>
      <c r="E206" s="45" t="s">
        <v>186</v>
      </c>
      <c r="F206" s="46"/>
      <c r="G206" s="47"/>
      <c r="H206" s="38">
        <v>1</v>
      </c>
      <c r="I206" s="4" t="s">
        <v>15</v>
      </c>
      <c r="J206" s="9">
        <v>75</v>
      </c>
      <c r="K206" s="9">
        <f t="shared" si="4"/>
        <v>5550</v>
      </c>
      <c r="L206" s="4">
        <v>74</v>
      </c>
    </row>
    <row r="207" spans="2:12" ht="15.75" thickBot="1" x14ac:dyDescent="0.3">
      <c r="B207" s="4">
        <v>217</v>
      </c>
      <c r="C207" s="14">
        <v>43576</v>
      </c>
      <c r="D207" s="14">
        <v>43580</v>
      </c>
      <c r="E207" s="45" t="s">
        <v>342</v>
      </c>
      <c r="F207" s="46"/>
      <c r="G207" s="47"/>
      <c r="H207" s="38">
        <v>4</v>
      </c>
      <c r="I207" s="4" t="s">
        <v>15</v>
      </c>
      <c r="J207" s="9"/>
      <c r="K207" s="9">
        <f t="shared" si="4"/>
        <v>0</v>
      </c>
      <c r="L207" s="4">
        <v>1</v>
      </c>
    </row>
    <row r="208" spans="2:12" ht="15.75" thickBot="1" x14ac:dyDescent="0.3">
      <c r="B208" s="4">
        <v>217</v>
      </c>
      <c r="C208" s="15">
        <v>42561</v>
      </c>
      <c r="D208" s="15">
        <v>42568</v>
      </c>
      <c r="E208" s="45" t="s">
        <v>339</v>
      </c>
      <c r="F208" s="46"/>
      <c r="G208" s="47"/>
      <c r="H208" s="38">
        <v>4</v>
      </c>
      <c r="I208" s="4" t="s">
        <v>15</v>
      </c>
      <c r="J208" s="9"/>
      <c r="K208" s="9">
        <f t="shared" si="4"/>
        <v>0</v>
      </c>
      <c r="L208" s="4">
        <v>4</v>
      </c>
    </row>
    <row r="209" spans="1:12" ht="15.75" thickBot="1" x14ac:dyDescent="0.3">
      <c r="B209" s="4">
        <v>218</v>
      </c>
      <c r="C209" s="15">
        <v>42561</v>
      </c>
      <c r="D209" s="15">
        <v>42568</v>
      </c>
      <c r="E209" s="45" t="s">
        <v>343</v>
      </c>
      <c r="F209" s="46"/>
      <c r="G209" s="47"/>
      <c r="H209" s="38">
        <v>5</v>
      </c>
      <c r="I209" s="4" t="s">
        <v>15</v>
      </c>
      <c r="J209" s="9"/>
      <c r="K209" s="9">
        <f t="shared" si="4"/>
        <v>0</v>
      </c>
      <c r="L209" s="4">
        <v>10</v>
      </c>
    </row>
    <row r="210" spans="1:12" ht="15.75" thickBot="1" x14ac:dyDescent="0.3">
      <c r="B210" s="4">
        <v>218</v>
      </c>
      <c r="C210" s="15">
        <v>42561</v>
      </c>
      <c r="D210" s="15">
        <v>42568</v>
      </c>
      <c r="E210" s="45" t="s">
        <v>344</v>
      </c>
      <c r="F210" s="46"/>
      <c r="G210" s="47"/>
      <c r="H210" s="38">
        <v>3</v>
      </c>
      <c r="I210" s="4" t="s">
        <v>15</v>
      </c>
      <c r="J210" s="9">
        <v>249</v>
      </c>
      <c r="K210" s="9">
        <f t="shared" si="4"/>
        <v>19671</v>
      </c>
      <c r="L210" s="4">
        <v>79</v>
      </c>
    </row>
    <row r="211" spans="1:12" ht="15.75" thickBot="1" x14ac:dyDescent="0.3">
      <c r="B211" s="4">
        <v>218</v>
      </c>
      <c r="C211" s="15">
        <v>42561</v>
      </c>
      <c r="D211" s="15">
        <v>42568</v>
      </c>
      <c r="E211" s="45" t="s">
        <v>187</v>
      </c>
      <c r="F211" s="46"/>
      <c r="G211" s="47"/>
      <c r="H211" s="38">
        <v>13</v>
      </c>
      <c r="I211" s="4" t="s">
        <v>15</v>
      </c>
      <c r="J211" s="9">
        <v>177</v>
      </c>
      <c r="K211" s="9">
        <f t="shared" si="4"/>
        <v>22656</v>
      </c>
      <c r="L211" s="4">
        <v>128</v>
      </c>
    </row>
    <row r="212" spans="1:12" ht="15.75" thickBot="1" x14ac:dyDescent="0.3">
      <c r="B212" s="4">
        <v>219</v>
      </c>
      <c r="C212" s="15">
        <v>42561</v>
      </c>
      <c r="D212" s="15">
        <v>42568</v>
      </c>
      <c r="E212" s="45" t="s">
        <v>188</v>
      </c>
      <c r="F212" s="46"/>
      <c r="G212" s="47"/>
      <c r="H212" s="38">
        <v>13</v>
      </c>
      <c r="I212" s="4" t="s">
        <v>15</v>
      </c>
      <c r="J212" s="9"/>
      <c r="K212" s="9">
        <f t="shared" si="4"/>
        <v>0</v>
      </c>
      <c r="L212" s="4">
        <v>1</v>
      </c>
    </row>
    <row r="213" spans="1:12" ht="15.75" thickBot="1" x14ac:dyDescent="0.3">
      <c r="B213" s="4">
        <v>220</v>
      </c>
      <c r="C213" s="15">
        <v>42561</v>
      </c>
      <c r="D213" s="15">
        <v>42568</v>
      </c>
      <c r="E213" s="45" t="s">
        <v>189</v>
      </c>
      <c r="F213" s="46"/>
      <c r="G213" s="47"/>
      <c r="H213" s="38">
        <v>2</v>
      </c>
      <c r="I213" s="4" t="s">
        <v>15</v>
      </c>
      <c r="J213" s="9">
        <v>445</v>
      </c>
      <c r="K213" s="9">
        <f t="shared" si="4"/>
        <v>445</v>
      </c>
      <c r="L213" s="4">
        <v>1</v>
      </c>
    </row>
    <row r="214" spans="1:12" ht="15.75" thickBot="1" x14ac:dyDescent="0.3">
      <c r="A214" s="1"/>
      <c r="B214" s="7">
        <v>221</v>
      </c>
      <c r="C214" s="15">
        <v>42561</v>
      </c>
      <c r="D214" s="15">
        <v>42568</v>
      </c>
      <c r="E214" s="45" t="s">
        <v>190</v>
      </c>
      <c r="F214" s="46"/>
      <c r="G214" s="47"/>
      <c r="H214" s="38">
        <v>2</v>
      </c>
      <c r="I214" s="4" t="s">
        <v>15</v>
      </c>
      <c r="J214" s="9"/>
      <c r="K214" s="9">
        <f t="shared" si="4"/>
        <v>0</v>
      </c>
      <c r="L214" s="4">
        <v>2</v>
      </c>
    </row>
    <row r="215" spans="1:12" ht="15.75" thickBot="1" x14ac:dyDescent="0.3">
      <c r="A215" s="1"/>
      <c r="B215" s="3">
        <v>221</v>
      </c>
      <c r="C215" s="15">
        <v>42561</v>
      </c>
      <c r="D215" s="15">
        <v>42568</v>
      </c>
      <c r="E215" s="45" t="s">
        <v>345</v>
      </c>
      <c r="F215" s="46"/>
      <c r="G215" s="47"/>
      <c r="H215" s="38">
        <v>57</v>
      </c>
      <c r="I215" s="4" t="s">
        <v>15</v>
      </c>
      <c r="J215" s="9"/>
      <c r="K215" s="9">
        <f t="shared" si="4"/>
        <v>0</v>
      </c>
      <c r="L215" s="4">
        <v>8</v>
      </c>
    </row>
    <row r="216" spans="1:12" ht="15.75" thickBot="1" x14ac:dyDescent="0.3">
      <c r="B216" s="4">
        <v>222</v>
      </c>
      <c r="C216" s="15">
        <v>42561</v>
      </c>
      <c r="D216" s="15">
        <v>42568</v>
      </c>
      <c r="E216" s="45" t="s">
        <v>191</v>
      </c>
      <c r="F216" s="46"/>
      <c r="G216" s="47"/>
      <c r="H216" s="38">
        <v>19</v>
      </c>
      <c r="I216" s="4" t="s">
        <v>15</v>
      </c>
      <c r="J216" s="9"/>
      <c r="K216" s="9">
        <f t="shared" si="4"/>
        <v>0</v>
      </c>
      <c r="L216" s="4">
        <v>9</v>
      </c>
    </row>
    <row r="217" spans="1:12" ht="15.75" thickBot="1" x14ac:dyDescent="0.3">
      <c r="B217" s="4">
        <v>223</v>
      </c>
      <c r="C217" s="15">
        <v>42561</v>
      </c>
      <c r="D217" s="15">
        <v>42568</v>
      </c>
      <c r="E217" s="45" t="s">
        <v>192</v>
      </c>
      <c r="F217" s="46"/>
      <c r="G217" s="47"/>
      <c r="H217" s="38">
        <v>24</v>
      </c>
      <c r="I217" s="4" t="s">
        <v>15</v>
      </c>
      <c r="J217" s="9"/>
      <c r="K217" s="9">
        <f t="shared" si="4"/>
        <v>0</v>
      </c>
      <c r="L217" s="4">
        <v>21</v>
      </c>
    </row>
    <row r="218" spans="1:12" ht="15.75" thickBot="1" x14ac:dyDescent="0.3">
      <c r="B218" s="4">
        <v>224</v>
      </c>
      <c r="C218" s="15">
        <v>42561</v>
      </c>
      <c r="D218" s="15">
        <v>42568</v>
      </c>
      <c r="E218" s="45" t="s">
        <v>193</v>
      </c>
      <c r="F218" s="46"/>
      <c r="G218" s="47"/>
      <c r="H218" s="38">
        <v>40</v>
      </c>
      <c r="I218" s="4" t="s">
        <v>15</v>
      </c>
      <c r="J218" s="9"/>
      <c r="K218" s="9">
        <f t="shared" si="4"/>
        <v>0</v>
      </c>
      <c r="L218" s="4">
        <v>1</v>
      </c>
    </row>
    <row r="219" spans="1:12" ht="15.75" thickBot="1" x14ac:dyDescent="0.3">
      <c r="B219" s="4">
        <v>225</v>
      </c>
      <c r="C219" s="15">
        <v>42561</v>
      </c>
      <c r="D219" s="15">
        <v>42568</v>
      </c>
      <c r="E219" s="45" t="s">
        <v>194</v>
      </c>
      <c r="F219" s="46"/>
      <c r="G219" s="47"/>
      <c r="H219" s="38">
        <v>12</v>
      </c>
      <c r="I219" s="4" t="s">
        <v>15</v>
      </c>
      <c r="J219" s="9">
        <v>233</v>
      </c>
      <c r="K219" s="9">
        <f t="shared" si="4"/>
        <v>12582</v>
      </c>
      <c r="L219" s="4">
        <v>54</v>
      </c>
    </row>
    <row r="220" spans="1:12" ht="15.75" thickBot="1" x14ac:dyDescent="0.3">
      <c r="B220" s="4">
        <v>226</v>
      </c>
      <c r="C220" s="15">
        <v>42561</v>
      </c>
      <c r="D220" s="15">
        <v>42568</v>
      </c>
      <c r="E220" s="45" t="s">
        <v>195</v>
      </c>
      <c r="F220" s="46"/>
      <c r="G220" s="47"/>
      <c r="H220" s="38">
        <v>57</v>
      </c>
      <c r="I220" s="4" t="s">
        <v>15</v>
      </c>
      <c r="J220" s="9">
        <v>233</v>
      </c>
      <c r="K220" s="9">
        <f t="shared" si="4"/>
        <v>3961</v>
      </c>
      <c r="L220" s="4">
        <v>17</v>
      </c>
    </row>
    <row r="221" spans="1:12" ht="15.75" thickBot="1" x14ac:dyDescent="0.3">
      <c r="B221" s="4">
        <v>227</v>
      </c>
      <c r="C221" s="15">
        <v>42561</v>
      </c>
      <c r="D221" s="15">
        <v>42568</v>
      </c>
      <c r="E221" s="45" t="s">
        <v>196</v>
      </c>
      <c r="F221" s="46"/>
      <c r="G221" s="47"/>
      <c r="H221" s="38">
        <v>8</v>
      </c>
      <c r="I221" s="4" t="s">
        <v>15</v>
      </c>
      <c r="J221" s="9">
        <v>233</v>
      </c>
      <c r="K221" s="9">
        <f t="shared" si="4"/>
        <v>8621</v>
      </c>
      <c r="L221" s="4">
        <v>37</v>
      </c>
    </row>
    <row r="222" spans="1:12" ht="15.75" thickBot="1" x14ac:dyDescent="0.3">
      <c r="B222" s="4">
        <v>228</v>
      </c>
      <c r="C222" s="15">
        <v>42561</v>
      </c>
      <c r="D222" s="15">
        <v>42568</v>
      </c>
      <c r="E222" s="45" t="s">
        <v>197</v>
      </c>
      <c r="F222" s="46"/>
      <c r="G222" s="47"/>
      <c r="H222" s="38">
        <v>12</v>
      </c>
      <c r="I222" s="4" t="s">
        <v>15</v>
      </c>
      <c r="J222" s="9">
        <v>550</v>
      </c>
      <c r="K222" s="9">
        <f t="shared" si="4"/>
        <v>2200</v>
      </c>
      <c r="L222" s="4">
        <v>4</v>
      </c>
    </row>
    <row r="223" spans="1:12" ht="15.75" thickBot="1" x14ac:dyDescent="0.3">
      <c r="B223" s="4">
        <v>229</v>
      </c>
      <c r="C223" s="15">
        <v>42561</v>
      </c>
      <c r="D223" s="15">
        <v>42568</v>
      </c>
      <c r="E223" s="45" t="s">
        <v>198</v>
      </c>
      <c r="F223" s="46"/>
      <c r="G223" s="47"/>
      <c r="H223" s="38">
        <v>52</v>
      </c>
      <c r="I223" s="4" t="s">
        <v>15</v>
      </c>
      <c r="J223" s="9">
        <v>175</v>
      </c>
      <c r="K223" s="9">
        <f t="shared" si="4"/>
        <v>5775</v>
      </c>
      <c r="L223" s="4">
        <v>33</v>
      </c>
    </row>
    <row r="224" spans="1:12" ht="15.75" thickBot="1" x14ac:dyDescent="0.3">
      <c r="B224" s="4">
        <v>230</v>
      </c>
      <c r="C224" s="15">
        <v>42561</v>
      </c>
      <c r="D224" s="15">
        <v>42568</v>
      </c>
      <c r="E224" s="45" t="s">
        <v>199</v>
      </c>
      <c r="F224" s="46"/>
      <c r="G224" s="47"/>
      <c r="H224" s="36">
        <v>157</v>
      </c>
      <c r="I224" s="4" t="s">
        <v>15</v>
      </c>
      <c r="J224" s="9"/>
      <c r="K224" s="9">
        <f t="shared" si="4"/>
        <v>0</v>
      </c>
      <c r="L224" s="4">
        <v>9</v>
      </c>
    </row>
    <row r="225" spans="1:12" ht="15.75" thickBot="1" x14ac:dyDescent="0.3">
      <c r="B225" s="4">
        <v>231</v>
      </c>
      <c r="C225" s="15">
        <v>42561</v>
      </c>
      <c r="D225" s="15">
        <v>42568</v>
      </c>
      <c r="E225" s="45" t="s">
        <v>200</v>
      </c>
      <c r="F225" s="46"/>
      <c r="G225" s="47"/>
      <c r="H225" s="36">
        <v>183</v>
      </c>
      <c r="I225" s="4" t="s">
        <v>15</v>
      </c>
      <c r="J225" s="9">
        <v>220</v>
      </c>
      <c r="K225" s="9">
        <f t="shared" si="4"/>
        <v>880</v>
      </c>
      <c r="L225" s="4">
        <v>4</v>
      </c>
    </row>
    <row r="226" spans="1:12" ht="15.75" thickBot="1" x14ac:dyDescent="0.3">
      <c r="B226" s="4">
        <v>232</v>
      </c>
      <c r="C226" s="15">
        <v>42561</v>
      </c>
      <c r="D226" s="15">
        <v>42568</v>
      </c>
      <c r="E226" s="45" t="s">
        <v>201</v>
      </c>
      <c r="F226" s="46"/>
      <c r="G226" s="47"/>
      <c r="H226" s="36">
        <v>182</v>
      </c>
      <c r="I226" s="4" t="s">
        <v>15</v>
      </c>
      <c r="J226" s="9"/>
      <c r="K226" s="9">
        <f t="shared" si="4"/>
        <v>0</v>
      </c>
      <c r="L226" s="4">
        <v>55</v>
      </c>
    </row>
    <row r="227" spans="1:12" ht="15.75" thickBot="1" x14ac:dyDescent="0.3">
      <c r="A227" s="1"/>
      <c r="B227" s="3">
        <v>233</v>
      </c>
      <c r="C227" s="14">
        <v>43576</v>
      </c>
      <c r="D227" s="14">
        <v>43581</v>
      </c>
      <c r="E227" s="45" t="s">
        <v>202</v>
      </c>
      <c r="F227" s="46"/>
      <c r="G227" s="47"/>
      <c r="H227" s="36">
        <v>175</v>
      </c>
      <c r="I227" s="4" t="s">
        <v>15</v>
      </c>
      <c r="J227" s="9">
        <v>85</v>
      </c>
      <c r="K227" s="9">
        <f t="shared" si="4"/>
        <v>6035</v>
      </c>
      <c r="L227" s="4">
        <v>71</v>
      </c>
    </row>
    <row r="228" spans="1:12" ht="15.75" thickBot="1" x14ac:dyDescent="0.3">
      <c r="B228" s="4">
        <v>234</v>
      </c>
      <c r="C228" s="14">
        <v>43576</v>
      </c>
      <c r="D228" s="14">
        <v>43581</v>
      </c>
      <c r="E228" s="45" t="s">
        <v>203</v>
      </c>
      <c r="F228" s="46"/>
      <c r="G228" s="47"/>
      <c r="H228" s="36">
        <v>123</v>
      </c>
      <c r="I228" s="4" t="s">
        <v>15</v>
      </c>
      <c r="J228" s="9"/>
      <c r="K228" s="9">
        <f t="shared" si="4"/>
        <v>0</v>
      </c>
      <c r="L228" s="4">
        <v>4</v>
      </c>
    </row>
    <row r="229" spans="1:12" ht="15.75" thickBot="1" x14ac:dyDescent="0.3">
      <c r="B229" s="4">
        <v>235</v>
      </c>
      <c r="C229" s="14">
        <v>43576</v>
      </c>
      <c r="D229" s="14">
        <v>43581</v>
      </c>
      <c r="E229" s="45" t="s">
        <v>204</v>
      </c>
      <c r="F229" s="46"/>
      <c r="G229" s="47"/>
      <c r="H229" s="36">
        <v>79</v>
      </c>
      <c r="I229" s="4" t="s">
        <v>15</v>
      </c>
      <c r="J229" s="9"/>
      <c r="K229" s="9">
        <f t="shared" si="4"/>
        <v>0</v>
      </c>
      <c r="L229" s="4">
        <v>5</v>
      </c>
    </row>
    <row r="230" spans="1:12" ht="15.75" thickBot="1" x14ac:dyDescent="0.3">
      <c r="B230" s="4">
        <v>236</v>
      </c>
      <c r="C230" s="14">
        <v>43576</v>
      </c>
      <c r="D230" s="14">
        <v>43581</v>
      </c>
      <c r="E230" s="45" t="s">
        <v>205</v>
      </c>
      <c r="F230" s="46"/>
      <c r="G230" s="47"/>
      <c r="H230" s="36">
        <v>49</v>
      </c>
      <c r="I230" s="4" t="s">
        <v>15</v>
      </c>
      <c r="J230" s="9"/>
      <c r="K230" s="9">
        <f t="shared" si="4"/>
        <v>0</v>
      </c>
      <c r="L230" s="4">
        <v>1</v>
      </c>
    </row>
    <row r="231" spans="1:12" ht="15.75" thickBot="1" x14ac:dyDescent="0.3">
      <c r="B231" s="4">
        <v>237</v>
      </c>
      <c r="C231" s="14">
        <v>43576</v>
      </c>
      <c r="D231" s="14">
        <v>43581</v>
      </c>
      <c r="E231" s="45" t="s">
        <v>206</v>
      </c>
      <c r="F231" s="46"/>
      <c r="G231" s="47"/>
      <c r="H231" s="36">
        <v>59</v>
      </c>
      <c r="I231" s="4" t="s">
        <v>15</v>
      </c>
      <c r="J231" s="9"/>
      <c r="K231" s="9">
        <f t="shared" si="4"/>
        <v>0</v>
      </c>
      <c r="L231" s="4">
        <v>12</v>
      </c>
    </row>
    <row r="232" spans="1:12" ht="15.75" thickBot="1" x14ac:dyDescent="0.3">
      <c r="B232" s="4">
        <v>238</v>
      </c>
      <c r="C232" s="14">
        <v>43576</v>
      </c>
      <c r="D232" s="14">
        <v>43581</v>
      </c>
      <c r="E232" s="45" t="s">
        <v>340</v>
      </c>
      <c r="F232" s="46"/>
      <c r="G232" s="47"/>
      <c r="H232" s="36">
        <v>60</v>
      </c>
      <c r="I232" s="4" t="s">
        <v>15</v>
      </c>
      <c r="J232" s="9">
        <v>78</v>
      </c>
      <c r="K232" s="9">
        <f t="shared" si="4"/>
        <v>702</v>
      </c>
      <c r="L232" s="4">
        <v>9</v>
      </c>
    </row>
    <row r="233" spans="1:12" ht="15.75" thickBot="1" x14ac:dyDescent="0.3">
      <c r="B233" s="48" t="s">
        <v>207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50"/>
    </row>
    <row r="234" spans="1:12" ht="15.75" thickBot="1" x14ac:dyDescent="0.3">
      <c r="B234" s="4">
        <v>239</v>
      </c>
      <c r="C234" s="16">
        <v>42650</v>
      </c>
      <c r="D234" s="16">
        <v>42652</v>
      </c>
      <c r="E234" s="45" t="s">
        <v>358</v>
      </c>
      <c r="F234" s="46"/>
      <c r="G234" s="47"/>
      <c r="H234" s="42">
        <v>13</v>
      </c>
      <c r="I234" s="4" t="s">
        <v>15</v>
      </c>
      <c r="J234" s="9"/>
      <c r="K234" s="9">
        <f>L234*J234</f>
        <v>0</v>
      </c>
      <c r="L234" s="4">
        <v>3</v>
      </c>
    </row>
    <row r="235" spans="1:12" ht="15.75" thickBot="1" x14ac:dyDescent="0.3">
      <c r="B235" s="4">
        <v>239</v>
      </c>
      <c r="C235" s="13">
        <v>42651</v>
      </c>
      <c r="D235" s="13">
        <v>42652</v>
      </c>
      <c r="E235" s="45" t="s">
        <v>208</v>
      </c>
      <c r="F235" s="46"/>
      <c r="G235" s="47"/>
      <c r="H235" s="42">
        <v>5</v>
      </c>
      <c r="I235" s="4" t="s">
        <v>15</v>
      </c>
      <c r="J235" s="9">
        <v>15000</v>
      </c>
      <c r="K235" s="9">
        <f t="shared" ref="K235:K257" si="5">L235*J235</f>
        <v>375000</v>
      </c>
      <c r="L235" s="4">
        <v>25</v>
      </c>
    </row>
    <row r="236" spans="1:12" ht="15.75" thickBot="1" x14ac:dyDescent="0.3">
      <c r="B236" s="4">
        <v>240</v>
      </c>
      <c r="C236" s="13">
        <v>42650</v>
      </c>
      <c r="D236" s="13">
        <v>42650</v>
      </c>
      <c r="E236" s="45" t="s">
        <v>210</v>
      </c>
      <c r="F236" s="46"/>
      <c r="G236" s="47"/>
      <c r="H236" s="42">
        <v>63</v>
      </c>
      <c r="I236" s="4" t="s">
        <v>15</v>
      </c>
      <c r="J236" s="9">
        <v>13000</v>
      </c>
      <c r="K236" s="9">
        <f t="shared" si="5"/>
        <v>26000</v>
      </c>
      <c r="L236" s="4">
        <v>2</v>
      </c>
    </row>
    <row r="237" spans="1:12" ht="15.75" thickBot="1" x14ac:dyDescent="0.3">
      <c r="B237" s="4">
        <v>243</v>
      </c>
      <c r="C237" s="13">
        <v>42650</v>
      </c>
      <c r="D237" s="13">
        <v>42650</v>
      </c>
      <c r="E237" s="45" t="s">
        <v>356</v>
      </c>
      <c r="F237" s="46"/>
      <c r="G237" s="47"/>
      <c r="H237" s="42">
        <v>43</v>
      </c>
      <c r="I237" s="4" t="s">
        <v>15</v>
      </c>
      <c r="J237" s="9"/>
      <c r="K237" s="9">
        <f t="shared" si="5"/>
        <v>0</v>
      </c>
      <c r="L237" s="4">
        <v>6</v>
      </c>
    </row>
    <row r="238" spans="1:12" ht="15.75" thickBot="1" x14ac:dyDescent="0.3">
      <c r="B238" s="4">
        <v>243</v>
      </c>
      <c r="C238" s="17">
        <v>43774</v>
      </c>
      <c r="D238" s="17">
        <v>43774</v>
      </c>
      <c r="E238" s="45" t="s">
        <v>357</v>
      </c>
      <c r="F238" s="46"/>
      <c r="G238" s="47"/>
      <c r="H238" s="42">
        <v>1</v>
      </c>
      <c r="I238" s="4" t="s">
        <v>15</v>
      </c>
      <c r="J238" s="9"/>
      <c r="K238" s="9">
        <f t="shared" si="5"/>
        <v>0</v>
      </c>
      <c r="L238" s="4">
        <v>2</v>
      </c>
    </row>
    <row r="239" spans="1:12" ht="15.75" thickBot="1" x14ac:dyDescent="0.3">
      <c r="B239" s="4">
        <v>246</v>
      </c>
      <c r="C239" s="13">
        <v>42652</v>
      </c>
      <c r="D239" s="13">
        <v>42652</v>
      </c>
      <c r="E239" s="45" t="s">
        <v>211</v>
      </c>
      <c r="F239" s="46"/>
      <c r="G239" s="47"/>
      <c r="H239" s="42">
        <v>18</v>
      </c>
      <c r="I239" s="4" t="s">
        <v>15</v>
      </c>
      <c r="J239" s="9">
        <v>122766.26</v>
      </c>
      <c r="K239" s="9">
        <f t="shared" si="5"/>
        <v>1595961.38</v>
      </c>
      <c r="L239" s="4">
        <v>13</v>
      </c>
    </row>
    <row r="240" spans="1:12" ht="15.75" thickBot="1" x14ac:dyDescent="0.3">
      <c r="B240" s="4">
        <v>247</v>
      </c>
      <c r="C240" s="17">
        <v>43774</v>
      </c>
      <c r="D240" s="17">
        <v>43774</v>
      </c>
      <c r="E240" s="45" t="s">
        <v>212</v>
      </c>
      <c r="F240" s="46"/>
      <c r="G240" s="47"/>
      <c r="H240" s="42">
        <v>7</v>
      </c>
      <c r="I240" s="4" t="s">
        <v>15</v>
      </c>
      <c r="J240" s="9"/>
      <c r="K240" s="9">
        <f t="shared" si="5"/>
        <v>0</v>
      </c>
      <c r="L240" s="4">
        <v>1</v>
      </c>
    </row>
    <row r="241" spans="2:12" ht="15.75" thickBot="1" x14ac:dyDescent="0.3">
      <c r="B241" s="4">
        <v>249</v>
      </c>
      <c r="C241" s="17">
        <v>43774</v>
      </c>
      <c r="D241" s="17">
        <v>43774</v>
      </c>
      <c r="E241" s="45" t="s">
        <v>213</v>
      </c>
      <c r="F241" s="46"/>
      <c r="G241" s="47"/>
      <c r="H241" s="42">
        <v>12</v>
      </c>
      <c r="I241" s="4" t="s">
        <v>15</v>
      </c>
      <c r="J241" s="9"/>
      <c r="K241" s="9">
        <f t="shared" si="5"/>
        <v>0</v>
      </c>
      <c r="L241" s="4">
        <v>1</v>
      </c>
    </row>
    <row r="242" spans="2:12" ht="15.75" thickBot="1" x14ac:dyDescent="0.3">
      <c r="B242" s="4">
        <v>250</v>
      </c>
      <c r="C242" s="18">
        <v>42653</v>
      </c>
      <c r="D242" s="18">
        <v>42653</v>
      </c>
      <c r="E242" s="45" t="s">
        <v>214</v>
      </c>
      <c r="F242" s="46"/>
      <c r="G242" s="47"/>
      <c r="H242" s="42">
        <v>3</v>
      </c>
      <c r="I242" s="4" t="s">
        <v>15</v>
      </c>
      <c r="J242" s="9"/>
      <c r="K242" s="9">
        <f t="shared" si="5"/>
        <v>0</v>
      </c>
      <c r="L242" s="4">
        <v>16</v>
      </c>
    </row>
    <row r="243" spans="2:12" ht="15.75" thickBot="1" x14ac:dyDescent="0.3">
      <c r="B243" s="4">
        <v>252</v>
      </c>
      <c r="C243" s="17">
        <v>43774</v>
      </c>
      <c r="D243" s="17">
        <v>43774</v>
      </c>
      <c r="E243" s="45" t="s">
        <v>215</v>
      </c>
      <c r="F243" s="46"/>
      <c r="G243" s="47"/>
      <c r="H243" s="42">
        <v>3</v>
      </c>
      <c r="I243" s="4" t="s">
        <v>15</v>
      </c>
      <c r="J243" s="9">
        <v>1180</v>
      </c>
      <c r="K243" s="9">
        <f t="shared" si="5"/>
        <v>1180</v>
      </c>
      <c r="L243" s="4">
        <v>1</v>
      </c>
    </row>
    <row r="244" spans="2:12" ht="15.75" thickBot="1" x14ac:dyDescent="0.3">
      <c r="B244" s="4">
        <v>253</v>
      </c>
      <c r="C244" s="17">
        <v>43774</v>
      </c>
      <c r="D244" s="17">
        <v>43774</v>
      </c>
      <c r="E244" s="45" t="s">
        <v>216</v>
      </c>
      <c r="F244" s="46"/>
      <c r="G244" s="47"/>
      <c r="H244" s="42">
        <v>1</v>
      </c>
      <c r="I244" s="4" t="s">
        <v>15</v>
      </c>
      <c r="J244" s="9">
        <v>3500</v>
      </c>
      <c r="K244" s="9">
        <f t="shared" si="5"/>
        <v>3500</v>
      </c>
      <c r="L244" s="4">
        <v>1</v>
      </c>
    </row>
    <row r="245" spans="2:12" ht="15.75" thickBot="1" x14ac:dyDescent="0.3">
      <c r="B245" s="4">
        <v>255</v>
      </c>
      <c r="C245" s="17">
        <v>43774</v>
      </c>
      <c r="D245" s="17">
        <v>43774</v>
      </c>
      <c r="E245" s="45" t="s">
        <v>223</v>
      </c>
      <c r="F245" s="46"/>
      <c r="G245" s="47"/>
      <c r="H245" s="42">
        <v>8</v>
      </c>
      <c r="I245" s="4" t="s">
        <v>15</v>
      </c>
      <c r="J245" s="9">
        <v>5000</v>
      </c>
      <c r="K245" s="9">
        <f t="shared" si="5"/>
        <v>205000</v>
      </c>
      <c r="L245" s="4">
        <v>41</v>
      </c>
    </row>
    <row r="246" spans="2:12" ht="15.75" thickBot="1" x14ac:dyDescent="0.3">
      <c r="B246" s="4">
        <v>256</v>
      </c>
      <c r="C246" s="17">
        <v>43774</v>
      </c>
      <c r="D246" s="17">
        <v>43774</v>
      </c>
      <c r="E246" s="45" t="s">
        <v>224</v>
      </c>
      <c r="F246" s="46"/>
      <c r="G246" s="47"/>
      <c r="H246" s="42">
        <v>113</v>
      </c>
      <c r="I246" s="4" t="s">
        <v>15</v>
      </c>
      <c r="J246" s="9"/>
      <c r="K246" s="9">
        <f t="shared" si="5"/>
        <v>0</v>
      </c>
      <c r="L246" s="4">
        <v>57</v>
      </c>
    </row>
    <row r="247" spans="2:12" ht="15.75" thickBot="1" x14ac:dyDescent="0.3">
      <c r="B247" s="4">
        <v>257</v>
      </c>
      <c r="C247" s="17">
        <v>43774</v>
      </c>
      <c r="D247" s="17">
        <v>43774</v>
      </c>
      <c r="E247" s="45" t="s">
        <v>217</v>
      </c>
      <c r="F247" s="46"/>
      <c r="G247" s="47"/>
      <c r="H247" s="38">
        <v>26</v>
      </c>
      <c r="I247" s="4" t="s">
        <v>15</v>
      </c>
      <c r="J247" s="9"/>
      <c r="K247" s="9">
        <f t="shared" si="5"/>
        <v>0</v>
      </c>
      <c r="L247" s="4">
        <v>2</v>
      </c>
    </row>
    <row r="248" spans="2:12" ht="15.75" thickBot="1" x14ac:dyDescent="0.3">
      <c r="B248" s="4">
        <v>260</v>
      </c>
      <c r="C248" s="17">
        <v>43774</v>
      </c>
      <c r="D248" s="17">
        <v>43774</v>
      </c>
      <c r="E248" s="45" t="s">
        <v>218</v>
      </c>
      <c r="F248" s="46"/>
      <c r="G248" s="47"/>
      <c r="H248" s="38">
        <v>33</v>
      </c>
      <c r="I248" s="4" t="s">
        <v>15</v>
      </c>
      <c r="J248" s="9"/>
      <c r="K248" s="9">
        <f t="shared" si="5"/>
        <v>0</v>
      </c>
      <c r="L248" s="4">
        <v>6</v>
      </c>
    </row>
    <row r="249" spans="2:12" ht="15.75" thickBot="1" x14ac:dyDescent="0.3">
      <c r="B249" s="4">
        <v>261</v>
      </c>
      <c r="C249" s="17">
        <v>43774</v>
      </c>
      <c r="D249" s="17">
        <v>43774</v>
      </c>
      <c r="E249" s="45" t="s">
        <v>219</v>
      </c>
      <c r="F249" s="46"/>
      <c r="G249" s="47"/>
      <c r="H249" s="38">
        <v>1</v>
      </c>
      <c r="I249" s="4" t="s">
        <v>15</v>
      </c>
      <c r="J249" s="9">
        <v>3500</v>
      </c>
      <c r="K249" s="9">
        <f t="shared" si="5"/>
        <v>7000</v>
      </c>
      <c r="L249" s="4">
        <v>2</v>
      </c>
    </row>
    <row r="250" spans="2:12" ht="15.75" thickBot="1" x14ac:dyDescent="0.3">
      <c r="B250" s="4">
        <v>262</v>
      </c>
      <c r="C250" s="17">
        <v>43774</v>
      </c>
      <c r="D250" s="17">
        <v>43774</v>
      </c>
      <c r="E250" s="45" t="s">
        <v>220</v>
      </c>
      <c r="F250" s="46"/>
      <c r="G250" s="47"/>
      <c r="H250" s="38">
        <v>4</v>
      </c>
      <c r="I250" s="4" t="s">
        <v>15</v>
      </c>
      <c r="J250" s="9"/>
      <c r="K250" s="9">
        <f t="shared" si="5"/>
        <v>0</v>
      </c>
      <c r="L250" s="4">
        <v>6</v>
      </c>
    </row>
    <row r="251" spans="2:12" ht="15.75" thickBot="1" x14ac:dyDescent="0.3">
      <c r="B251" s="4">
        <v>269</v>
      </c>
      <c r="C251" s="17">
        <v>43774</v>
      </c>
      <c r="D251" s="17">
        <v>43774</v>
      </c>
      <c r="E251" s="45" t="s">
        <v>221</v>
      </c>
      <c r="F251" s="46"/>
      <c r="G251" s="47"/>
      <c r="H251" s="38">
        <v>4</v>
      </c>
      <c r="I251" s="4" t="s">
        <v>15</v>
      </c>
      <c r="J251" s="9">
        <v>9200</v>
      </c>
      <c r="K251" s="9">
        <f t="shared" si="5"/>
        <v>64400</v>
      </c>
      <c r="L251" s="4">
        <v>7</v>
      </c>
    </row>
    <row r="252" spans="2:12" ht="15.75" thickBot="1" x14ac:dyDescent="0.3">
      <c r="B252" s="4">
        <v>270</v>
      </c>
      <c r="C252" s="17">
        <v>43774</v>
      </c>
      <c r="D252" s="17">
        <v>43774</v>
      </c>
      <c r="E252" s="45" t="s">
        <v>222</v>
      </c>
      <c r="F252" s="46"/>
      <c r="G252" s="47"/>
      <c r="H252" s="38">
        <v>5</v>
      </c>
      <c r="I252" s="4" t="s">
        <v>15</v>
      </c>
      <c r="J252" s="9">
        <v>81785.820000000007</v>
      </c>
      <c r="K252" s="9">
        <f t="shared" si="5"/>
        <v>81785.820000000007</v>
      </c>
      <c r="L252" s="4">
        <v>1</v>
      </c>
    </row>
    <row r="253" spans="2:12" ht="15.75" thickBot="1" x14ac:dyDescent="0.3">
      <c r="B253" s="4">
        <v>271</v>
      </c>
      <c r="C253" s="17">
        <v>43774</v>
      </c>
      <c r="D253" s="17">
        <v>43774</v>
      </c>
      <c r="E253" s="45" t="s">
        <v>225</v>
      </c>
      <c r="F253" s="46"/>
      <c r="G253" s="47"/>
      <c r="H253" s="38">
        <v>3</v>
      </c>
      <c r="I253" s="4" t="s">
        <v>15</v>
      </c>
      <c r="J253" s="9"/>
      <c r="K253" s="9">
        <f t="shared" si="5"/>
        <v>0</v>
      </c>
      <c r="L253" s="4">
        <v>2</v>
      </c>
    </row>
    <row r="254" spans="2:12" ht="15.75" thickBot="1" x14ac:dyDescent="0.3">
      <c r="B254" s="4">
        <v>272</v>
      </c>
      <c r="C254" s="17">
        <v>43774</v>
      </c>
      <c r="D254" s="17">
        <v>43774</v>
      </c>
      <c r="E254" s="45" t="s">
        <v>226</v>
      </c>
      <c r="F254" s="46"/>
      <c r="G254" s="47"/>
      <c r="H254" s="38">
        <v>13</v>
      </c>
      <c r="I254" s="4" t="s">
        <v>15</v>
      </c>
      <c r="J254" s="9"/>
      <c r="K254" s="9">
        <f t="shared" si="5"/>
        <v>0</v>
      </c>
      <c r="L254" s="4">
        <v>2</v>
      </c>
    </row>
    <row r="255" spans="2:12" ht="15.75" thickBot="1" x14ac:dyDescent="0.3">
      <c r="B255" s="4">
        <v>273</v>
      </c>
      <c r="C255" s="17">
        <v>43774</v>
      </c>
      <c r="D255" s="17">
        <v>43774</v>
      </c>
      <c r="E255" s="45" t="s">
        <v>227</v>
      </c>
      <c r="F255" s="46"/>
      <c r="G255" s="47"/>
      <c r="H255" s="38">
        <v>13</v>
      </c>
      <c r="I255" s="4" t="s">
        <v>15</v>
      </c>
      <c r="J255" s="9"/>
      <c r="K255" s="9">
        <f t="shared" si="5"/>
        <v>0</v>
      </c>
      <c r="L255" s="4">
        <v>1</v>
      </c>
    </row>
    <row r="256" spans="2:12" ht="15.75" thickBot="1" x14ac:dyDescent="0.3">
      <c r="B256" s="4">
        <v>274</v>
      </c>
      <c r="C256" s="17">
        <v>43774</v>
      </c>
      <c r="D256" s="17">
        <v>43774</v>
      </c>
      <c r="E256" s="45" t="s">
        <v>228</v>
      </c>
      <c r="F256" s="46"/>
      <c r="G256" s="47"/>
      <c r="H256" s="38">
        <v>2</v>
      </c>
      <c r="I256" s="4" t="s">
        <v>15</v>
      </c>
      <c r="J256" s="9">
        <v>1100</v>
      </c>
      <c r="K256" s="9">
        <f t="shared" si="5"/>
        <v>4400</v>
      </c>
      <c r="L256" s="4">
        <v>4</v>
      </c>
    </row>
    <row r="257" spans="1:12" ht="15.75" thickBot="1" x14ac:dyDescent="0.3">
      <c r="B257" s="4">
        <v>275</v>
      </c>
      <c r="C257" s="17">
        <v>43774</v>
      </c>
      <c r="D257" s="17">
        <v>43774</v>
      </c>
      <c r="E257" s="45" t="s">
        <v>351</v>
      </c>
      <c r="F257" s="46"/>
      <c r="G257" s="47"/>
      <c r="H257" s="38">
        <v>2</v>
      </c>
      <c r="I257" s="4" t="s">
        <v>15</v>
      </c>
      <c r="J257" s="9">
        <v>19000</v>
      </c>
      <c r="K257" s="9">
        <f t="shared" si="5"/>
        <v>19000</v>
      </c>
      <c r="L257" s="4">
        <v>1</v>
      </c>
    </row>
    <row r="258" spans="1:12" ht="15.75" thickBot="1" x14ac:dyDescent="0.3">
      <c r="B258" s="48" t="s">
        <v>300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50"/>
    </row>
    <row r="259" spans="1:12" ht="15.75" thickBot="1" x14ac:dyDescent="0.3">
      <c r="B259" s="4">
        <v>276</v>
      </c>
      <c r="C259" s="16">
        <v>42650</v>
      </c>
      <c r="D259" s="17">
        <v>43774</v>
      </c>
      <c r="E259" s="45" t="s">
        <v>229</v>
      </c>
      <c r="F259" s="46"/>
      <c r="G259" s="47"/>
      <c r="H259" s="38">
        <v>50</v>
      </c>
      <c r="I259" s="4" t="s">
        <v>15</v>
      </c>
      <c r="J259" s="9">
        <v>4275</v>
      </c>
      <c r="K259" s="9">
        <f>L259*J259</f>
        <v>51300</v>
      </c>
      <c r="L259" s="4">
        <v>12</v>
      </c>
    </row>
    <row r="260" spans="1:12" ht="15.75" thickBot="1" x14ac:dyDescent="0.3">
      <c r="B260" s="4">
        <v>277</v>
      </c>
      <c r="C260" s="13">
        <v>42651</v>
      </c>
      <c r="D260" s="17">
        <v>43774</v>
      </c>
      <c r="E260" s="45" t="s">
        <v>230</v>
      </c>
      <c r="F260" s="46"/>
      <c r="G260" s="47"/>
      <c r="H260" s="38">
        <v>24</v>
      </c>
      <c r="I260" s="4" t="s">
        <v>15</v>
      </c>
      <c r="J260" s="9">
        <v>3856.59</v>
      </c>
      <c r="K260" s="9">
        <f t="shared" ref="K260:K310" si="6">L260*J260</f>
        <v>7713.18</v>
      </c>
      <c r="L260" s="4">
        <v>2</v>
      </c>
    </row>
    <row r="261" spans="1:12" ht="15.75" thickBot="1" x14ac:dyDescent="0.3">
      <c r="B261" s="4">
        <v>278</v>
      </c>
      <c r="C261" s="13">
        <v>42650</v>
      </c>
      <c r="D261" s="17">
        <v>43774</v>
      </c>
      <c r="E261" s="45" t="s">
        <v>240</v>
      </c>
      <c r="F261" s="46"/>
      <c r="G261" s="47"/>
      <c r="H261" s="38">
        <v>51</v>
      </c>
      <c r="I261" s="4" t="s">
        <v>15</v>
      </c>
      <c r="J261" s="9">
        <v>4960</v>
      </c>
      <c r="K261" s="9">
        <f t="shared" si="6"/>
        <v>163680</v>
      </c>
      <c r="L261" s="4">
        <v>33</v>
      </c>
    </row>
    <row r="262" spans="1:12" ht="15.75" thickBot="1" x14ac:dyDescent="0.3">
      <c r="B262" s="4">
        <v>279</v>
      </c>
      <c r="C262" s="13">
        <v>42650</v>
      </c>
      <c r="D262" s="17">
        <v>43774</v>
      </c>
      <c r="E262" s="45" t="s">
        <v>231</v>
      </c>
      <c r="F262" s="46"/>
      <c r="G262" s="47"/>
      <c r="H262" s="38">
        <v>48</v>
      </c>
      <c r="I262" s="4" t="s">
        <v>15</v>
      </c>
      <c r="J262" s="9">
        <v>4093</v>
      </c>
      <c r="K262" s="9">
        <f t="shared" si="6"/>
        <v>36837</v>
      </c>
      <c r="L262" s="4">
        <v>9</v>
      </c>
    </row>
    <row r="263" spans="1:12" ht="15.75" thickBot="1" x14ac:dyDescent="0.3">
      <c r="A263" s="1"/>
      <c r="B263" s="3">
        <v>280</v>
      </c>
      <c r="C263" s="17">
        <v>43774</v>
      </c>
      <c r="D263" s="17">
        <v>43774</v>
      </c>
      <c r="E263" s="45" t="s">
        <v>232</v>
      </c>
      <c r="F263" s="46"/>
      <c r="G263" s="47"/>
      <c r="H263" s="38">
        <v>22</v>
      </c>
      <c r="I263" s="4" t="s">
        <v>15</v>
      </c>
      <c r="J263" s="9">
        <v>5482.99</v>
      </c>
      <c r="K263" s="9">
        <f t="shared" si="6"/>
        <v>43863.92</v>
      </c>
      <c r="L263" s="4">
        <v>8</v>
      </c>
    </row>
    <row r="264" spans="1:12" ht="15.75" thickBot="1" x14ac:dyDescent="0.3">
      <c r="B264" s="4">
        <v>281</v>
      </c>
      <c r="C264" s="13">
        <v>42652</v>
      </c>
      <c r="D264" s="17">
        <v>43774</v>
      </c>
      <c r="E264" s="45" t="s">
        <v>233</v>
      </c>
      <c r="F264" s="46"/>
      <c r="G264" s="47"/>
      <c r="H264" s="38">
        <v>40</v>
      </c>
      <c r="I264" s="4" t="s">
        <v>15</v>
      </c>
      <c r="J264" s="9">
        <v>6067</v>
      </c>
      <c r="K264" s="9">
        <f t="shared" si="6"/>
        <v>6067</v>
      </c>
      <c r="L264" s="4">
        <v>1</v>
      </c>
    </row>
    <row r="265" spans="1:12" ht="15.75" thickBot="1" x14ac:dyDescent="0.3">
      <c r="B265" s="4">
        <v>282</v>
      </c>
      <c r="C265" s="17">
        <v>43774</v>
      </c>
      <c r="D265" s="17">
        <v>43774</v>
      </c>
      <c r="E265" s="45" t="s">
        <v>234</v>
      </c>
      <c r="F265" s="46"/>
      <c r="G265" s="47"/>
      <c r="H265" s="38">
        <v>21</v>
      </c>
      <c r="I265" s="4" t="s">
        <v>15</v>
      </c>
      <c r="J265" s="9">
        <v>3408</v>
      </c>
      <c r="K265" s="9">
        <f t="shared" si="6"/>
        <v>30672</v>
      </c>
      <c r="L265" s="4">
        <v>9</v>
      </c>
    </row>
    <row r="266" spans="1:12" ht="15.75" thickBot="1" x14ac:dyDescent="0.3">
      <c r="B266" s="4">
        <v>283</v>
      </c>
      <c r="C266" s="17">
        <v>43774</v>
      </c>
      <c r="D266" s="17">
        <v>43774</v>
      </c>
      <c r="E266" s="45" t="s">
        <v>235</v>
      </c>
      <c r="F266" s="46"/>
      <c r="G266" s="47"/>
      <c r="H266" s="38">
        <v>14</v>
      </c>
      <c r="I266" s="4" t="s">
        <v>15</v>
      </c>
      <c r="J266" s="9">
        <v>1550</v>
      </c>
      <c r="K266" s="9">
        <f t="shared" si="6"/>
        <v>9300</v>
      </c>
      <c r="L266" s="4">
        <v>6</v>
      </c>
    </row>
    <row r="267" spans="1:12" ht="15.75" thickBot="1" x14ac:dyDescent="0.3">
      <c r="B267" s="4">
        <v>284</v>
      </c>
      <c r="C267" s="18">
        <v>42653</v>
      </c>
      <c r="D267" s="17">
        <v>43774</v>
      </c>
      <c r="E267" s="45" t="s">
        <v>236</v>
      </c>
      <c r="F267" s="46"/>
      <c r="G267" s="47"/>
      <c r="H267" s="38">
        <v>7</v>
      </c>
      <c r="I267" s="4" t="s">
        <v>15</v>
      </c>
      <c r="J267" s="9">
        <v>3649</v>
      </c>
      <c r="K267" s="9">
        <f t="shared" si="6"/>
        <v>10947</v>
      </c>
      <c r="L267" s="4">
        <v>3</v>
      </c>
    </row>
    <row r="268" spans="1:12" ht="15.75" thickBot="1" x14ac:dyDescent="0.3">
      <c r="B268" s="4">
        <v>285</v>
      </c>
      <c r="C268" s="17">
        <v>43774</v>
      </c>
      <c r="D268" s="17">
        <v>43774</v>
      </c>
      <c r="E268" s="45" t="s">
        <v>237</v>
      </c>
      <c r="F268" s="46"/>
      <c r="G268" s="47"/>
      <c r="H268" s="38">
        <v>18</v>
      </c>
      <c r="I268" s="4" t="s">
        <v>15</v>
      </c>
      <c r="J268" s="9">
        <v>3322</v>
      </c>
      <c r="K268" s="9">
        <f t="shared" si="6"/>
        <v>23254</v>
      </c>
      <c r="L268" s="4">
        <v>7</v>
      </c>
    </row>
    <row r="269" spans="1:12" ht="15.75" thickBot="1" x14ac:dyDescent="0.3">
      <c r="A269" s="1"/>
      <c r="B269" s="3">
        <v>286</v>
      </c>
      <c r="C269" s="17">
        <v>43774</v>
      </c>
      <c r="D269" s="17">
        <v>43774</v>
      </c>
      <c r="E269" s="45" t="s">
        <v>238</v>
      </c>
      <c r="F269" s="46"/>
      <c r="G269" s="47"/>
      <c r="H269" s="38">
        <v>5</v>
      </c>
      <c r="I269" s="4" t="s">
        <v>15</v>
      </c>
      <c r="J269" s="9">
        <v>5950</v>
      </c>
      <c r="K269" s="9">
        <f t="shared" si="6"/>
        <v>65450</v>
      </c>
      <c r="L269" s="4">
        <v>11</v>
      </c>
    </row>
    <row r="270" spans="1:12" ht="15.75" thickBot="1" x14ac:dyDescent="0.3">
      <c r="B270" s="4">
        <v>287</v>
      </c>
      <c r="C270" s="17">
        <v>43774</v>
      </c>
      <c r="D270" s="17">
        <v>43774</v>
      </c>
      <c r="E270" s="45" t="s">
        <v>239</v>
      </c>
      <c r="F270" s="46"/>
      <c r="G270" s="47"/>
      <c r="H270" s="38">
        <v>37</v>
      </c>
      <c r="I270" s="4" t="s">
        <v>15</v>
      </c>
      <c r="J270" s="9">
        <v>4195</v>
      </c>
      <c r="K270" s="9">
        <f t="shared" si="6"/>
        <v>37755</v>
      </c>
      <c r="L270" s="4">
        <v>9</v>
      </c>
    </row>
    <row r="271" spans="1:12" ht="15.75" thickBot="1" x14ac:dyDescent="0.3">
      <c r="B271" s="4">
        <v>288</v>
      </c>
      <c r="C271" s="17">
        <v>43774</v>
      </c>
      <c r="D271" s="17">
        <v>43774</v>
      </c>
      <c r="E271" s="45" t="s">
        <v>288</v>
      </c>
      <c r="F271" s="46"/>
      <c r="G271" s="47"/>
      <c r="H271" s="38">
        <v>25</v>
      </c>
      <c r="I271" s="4" t="s">
        <v>15</v>
      </c>
      <c r="J271" s="9">
        <v>4948.57</v>
      </c>
      <c r="K271" s="9">
        <f t="shared" si="6"/>
        <v>64331.409999999996</v>
      </c>
      <c r="L271" s="4">
        <v>13</v>
      </c>
    </row>
    <row r="272" spans="1:12" ht="15.75" thickBot="1" x14ac:dyDescent="0.3">
      <c r="B272" s="4">
        <v>289</v>
      </c>
      <c r="C272" s="17">
        <v>43774</v>
      </c>
      <c r="D272" s="17">
        <v>43774</v>
      </c>
      <c r="E272" s="45" t="s">
        <v>291</v>
      </c>
      <c r="F272" s="46"/>
      <c r="G272" s="47"/>
      <c r="H272" s="38">
        <v>35</v>
      </c>
      <c r="I272" s="4" t="s">
        <v>15</v>
      </c>
      <c r="J272" s="9"/>
      <c r="K272" s="9">
        <f t="shared" si="6"/>
        <v>0</v>
      </c>
      <c r="L272" s="4">
        <v>0</v>
      </c>
    </row>
    <row r="273" spans="1:12" ht="15.75" thickBot="1" x14ac:dyDescent="0.3">
      <c r="B273" s="4">
        <v>290</v>
      </c>
      <c r="C273" s="17">
        <v>43774</v>
      </c>
      <c r="D273" s="17">
        <v>43774</v>
      </c>
      <c r="E273" s="45" t="s">
        <v>292</v>
      </c>
      <c r="F273" s="46"/>
      <c r="G273" s="47"/>
      <c r="H273" s="38">
        <v>25</v>
      </c>
      <c r="I273" s="4" t="s">
        <v>15</v>
      </c>
      <c r="J273" s="9"/>
      <c r="K273" s="9">
        <f t="shared" si="6"/>
        <v>0</v>
      </c>
      <c r="L273" s="4">
        <v>0</v>
      </c>
    </row>
    <row r="274" spans="1:12" ht="15.75" thickBot="1" x14ac:dyDescent="0.3">
      <c r="B274" s="4">
        <v>291</v>
      </c>
      <c r="C274" s="17">
        <v>43774</v>
      </c>
      <c r="D274" s="17">
        <v>43774</v>
      </c>
      <c r="E274" s="45" t="s">
        <v>296</v>
      </c>
      <c r="F274" s="46"/>
      <c r="G274" s="47"/>
      <c r="H274" s="38">
        <v>26</v>
      </c>
      <c r="I274" s="4" t="s">
        <v>15</v>
      </c>
      <c r="J274" s="9"/>
      <c r="K274" s="9">
        <f t="shared" si="6"/>
        <v>0</v>
      </c>
      <c r="L274" s="4">
        <v>0</v>
      </c>
    </row>
    <row r="275" spans="1:12" ht="15.75" thickBot="1" x14ac:dyDescent="0.3">
      <c r="B275" s="4">
        <v>292</v>
      </c>
      <c r="C275" s="17">
        <v>43774</v>
      </c>
      <c r="D275" s="17">
        <v>43774</v>
      </c>
      <c r="E275" s="45" t="s">
        <v>289</v>
      </c>
      <c r="F275" s="46"/>
      <c r="G275" s="47"/>
      <c r="H275" s="38">
        <v>298</v>
      </c>
      <c r="I275" s="4" t="s">
        <v>15</v>
      </c>
      <c r="J275" s="9">
        <v>3400</v>
      </c>
      <c r="K275" s="9">
        <f t="shared" si="6"/>
        <v>3400</v>
      </c>
      <c r="L275" s="4">
        <v>1</v>
      </c>
    </row>
    <row r="276" spans="1:12" ht="15.75" thickBot="1" x14ac:dyDescent="0.3">
      <c r="A276" s="1"/>
      <c r="B276" s="3">
        <v>293</v>
      </c>
      <c r="C276" s="17">
        <v>43774</v>
      </c>
      <c r="D276" s="17">
        <v>43774</v>
      </c>
      <c r="E276" s="45" t="s">
        <v>293</v>
      </c>
      <c r="F276" s="46"/>
      <c r="G276" s="47"/>
      <c r="H276" s="38">
        <v>39</v>
      </c>
      <c r="I276" s="4" t="s">
        <v>15</v>
      </c>
      <c r="J276" s="9">
        <v>3400</v>
      </c>
      <c r="K276" s="9">
        <f t="shared" si="6"/>
        <v>51000</v>
      </c>
      <c r="L276" s="4">
        <v>15</v>
      </c>
    </row>
    <row r="277" spans="1:12" ht="15.75" thickBot="1" x14ac:dyDescent="0.3">
      <c r="B277" s="4">
        <v>294</v>
      </c>
      <c r="C277" s="17">
        <v>43774</v>
      </c>
      <c r="D277" s="17">
        <v>43774</v>
      </c>
      <c r="E277" s="45" t="s">
        <v>294</v>
      </c>
      <c r="F277" s="46"/>
      <c r="G277" s="47"/>
      <c r="H277" s="38">
        <v>49</v>
      </c>
      <c r="I277" s="4" t="s">
        <v>15</v>
      </c>
      <c r="J277" s="9">
        <v>3400</v>
      </c>
      <c r="K277" s="9">
        <f t="shared" si="6"/>
        <v>57800</v>
      </c>
      <c r="L277" s="4">
        <v>17</v>
      </c>
    </row>
    <row r="278" spans="1:12" ht="15.75" thickBot="1" x14ac:dyDescent="0.3">
      <c r="B278" s="4">
        <v>295</v>
      </c>
      <c r="C278" s="17">
        <v>43774</v>
      </c>
      <c r="D278" s="17">
        <v>43774</v>
      </c>
      <c r="E278" s="45" t="s">
        <v>295</v>
      </c>
      <c r="F278" s="46"/>
      <c r="G278" s="47"/>
      <c r="H278" s="38">
        <v>32</v>
      </c>
      <c r="I278" s="4" t="s">
        <v>15</v>
      </c>
      <c r="J278" s="9">
        <v>3400</v>
      </c>
      <c r="K278" s="9">
        <f t="shared" si="6"/>
        <v>81600</v>
      </c>
      <c r="L278" s="4">
        <v>24</v>
      </c>
    </row>
    <row r="279" spans="1:12" ht="15.75" thickBot="1" x14ac:dyDescent="0.3">
      <c r="B279" s="4">
        <v>296</v>
      </c>
      <c r="C279" s="17">
        <v>43774</v>
      </c>
      <c r="D279" s="17">
        <v>43774</v>
      </c>
      <c r="E279" s="45" t="s">
        <v>290</v>
      </c>
      <c r="F279" s="46"/>
      <c r="G279" s="47"/>
      <c r="H279" s="38">
        <v>23</v>
      </c>
      <c r="I279" s="4" t="s">
        <v>15</v>
      </c>
      <c r="J279" s="9"/>
      <c r="K279" s="9">
        <f t="shared" si="6"/>
        <v>0</v>
      </c>
      <c r="L279" s="4">
        <v>0</v>
      </c>
    </row>
    <row r="280" spans="1:12" ht="15.75" thickBot="1" x14ac:dyDescent="0.3">
      <c r="B280" s="4">
        <v>296</v>
      </c>
      <c r="C280" s="17">
        <v>43774</v>
      </c>
      <c r="D280" s="17">
        <v>43774</v>
      </c>
      <c r="E280" s="45" t="s">
        <v>352</v>
      </c>
      <c r="F280" s="46"/>
      <c r="G280" s="47"/>
      <c r="H280" s="38">
        <v>29</v>
      </c>
      <c r="I280" s="4" t="s">
        <v>15</v>
      </c>
      <c r="J280" s="9"/>
      <c r="K280" s="9">
        <f t="shared" si="6"/>
        <v>0</v>
      </c>
      <c r="L280" s="4">
        <v>0</v>
      </c>
    </row>
    <row r="281" spans="1:12" ht="15.75" thickBot="1" x14ac:dyDescent="0.3">
      <c r="B281" s="4">
        <v>296</v>
      </c>
      <c r="C281" s="17">
        <v>43774</v>
      </c>
      <c r="D281" s="17">
        <v>43774</v>
      </c>
      <c r="E281" s="45" t="s">
        <v>353</v>
      </c>
      <c r="F281" s="46"/>
      <c r="G281" s="47"/>
      <c r="H281" s="38">
        <v>17</v>
      </c>
      <c r="I281" s="4" t="s">
        <v>15</v>
      </c>
      <c r="J281" s="9"/>
      <c r="K281" s="9">
        <f t="shared" si="6"/>
        <v>0</v>
      </c>
      <c r="L281" s="4">
        <v>0</v>
      </c>
    </row>
    <row r="282" spans="1:12" ht="15.75" thickBot="1" x14ac:dyDescent="0.3">
      <c r="B282" s="4">
        <v>296</v>
      </c>
      <c r="C282" s="17">
        <v>43774</v>
      </c>
      <c r="D282" s="17">
        <v>43774</v>
      </c>
      <c r="E282" s="45" t="s">
        <v>354</v>
      </c>
      <c r="F282" s="46"/>
      <c r="G282" s="47"/>
      <c r="H282" s="38">
        <v>2</v>
      </c>
      <c r="I282" s="4" t="s">
        <v>15</v>
      </c>
      <c r="J282" s="9"/>
      <c r="K282" s="9">
        <f t="shared" si="6"/>
        <v>0</v>
      </c>
      <c r="L282" s="4">
        <v>0</v>
      </c>
    </row>
    <row r="283" spans="1:12" ht="15.75" thickBot="1" x14ac:dyDescent="0.3">
      <c r="B283" s="4">
        <v>296</v>
      </c>
      <c r="C283" s="16">
        <v>42650</v>
      </c>
      <c r="D283" s="17">
        <v>43774</v>
      </c>
      <c r="E283" s="45" t="s">
        <v>355</v>
      </c>
      <c r="F283" s="46"/>
      <c r="G283" s="47"/>
      <c r="H283" s="38">
        <v>24</v>
      </c>
      <c r="I283" s="4" t="s">
        <v>15</v>
      </c>
      <c r="J283" s="9"/>
      <c r="K283" s="9">
        <f t="shared" si="6"/>
        <v>0</v>
      </c>
      <c r="L283" s="4">
        <v>0</v>
      </c>
    </row>
    <row r="284" spans="1:12" ht="15.75" thickBot="1" x14ac:dyDescent="0.3">
      <c r="B284" s="4">
        <v>297</v>
      </c>
      <c r="C284" s="13">
        <v>42651</v>
      </c>
      <c r="D284" s="17">
        <v>43774</v>
      </c>
      <c r="E284" s="45" t="s">
        <v>364</v>
      </c>
      <c r="F284" s="46"/>
      <c r="G284" s="47"/>
      <c r="H284" s="38">
        <v>3</v>
      </c>
      <c r="I284" s="4" t="s">
        <v>15</v>
      </c>
      <c r="J284" s="9"/>
      <c r="K284" s="9">
        <f t="shared" si="6"/>
        <v>0</v>
      </c>
      <c r="L284" s="4">
        <v>0</v>
      </c>
    </row>
    <row r="285" spans="1:12" ht="15.75" thickBot="1" x14ac:dyDescent="0.3">
      <c r="B285" s="4">
        <v>297</v>
      </c>
      <c r="C285" s="13">
        <v>42650</v>
      </c>
      <c r="D285" s="17">
        <v>43774</v>
      </c>
      <c r="E285" s="45" t="s">
        <v>361</v>
      </c>
      <c r="F285" s="46"/>
      <c r="G285" s="47"/>
      <c r="H285" s="38">
        <v>3</v>
      </c>
      <c r="I285" s="4" t="s">
        <v>15</v>
      </c>
      <c r="J285" s="9"/>
      <c r="K285" s="9">
        <f t="shared" si="6"/>
        <v>0</v>
      </c>
      <c r="L285" s="4">
        <v>0</v>
      </c>
    </row>
    <row r="286" spans="1:12" ht="15.75" thickBot="1" x14ac:dyDescent="0.3">
      <c r="B286" s="4">
        <v>297</v>
      </c>
      <c r="C286" s="13">
        <v>42650</v>
      </c>
      <c r="D286" s="17">
        <v>43774</v>
      </c>
      <c r="E286" s="45" t="s">
        <v>360</v>
      </c>
      <c r="F286" s="46"/>
      <c r="G286" s="47"/>
      <c r="H286" s="38">
        <v>7</v>
      </c>
      <c r="I286" s="4" t="s">
        <v>15</v>
      </c>
      <c r="J286" s="9">
        <v>395</v>
      </c>
      <c r="K286" s="9">
        <f t="shared" si="6"/>
        <v>7110</v>
      </c>
      <c r="L286" s="4">
        <v>18</v>
      </c>
    </row>
    <row r="287" spans="1:12" ht="15.75" thickBot="1" x14ac:dyDescent="0.3">
      <c r="B287" s="4">
        <v>297</v>
      </c>
      <c r="C287" s="17">
        <v>43774</v>
      </c>
      <c r="D287" s="17">
        <v>43774</v>
      </c>
      <c r="E287" s="45" t="s">
        <v>362</v>
      </c>
      <c r="F287" s="46"/>
      <c r="G287" s="47"/>
      <c r="H287" s="38">
        <v>4</v>
      </c>
      <c r="I287" s="4" t="s">
        <v>15</v>
      </c>
      <c r="J287" s="9">
        <v>395</v>
      </c>
      <c r="K287" s="9">
        <f t="shared" si="6"/>
        <v>7110</v>
      </c>
      <c r="L287" s="4">
        <v>18</v>
      </c>
    </row>
    <row r="288" spans="1:12" ht="15.75" thickBot="1" x14ac:dyDescent="0.3">
      <c r="B288" s="4">
        <v>297</v>
      </c>
      <c r="C288" s="13">
        <v>42652</v>
      </c>
      <c r="D288" s="17">
        <v>43774</v>
      </c>
      <c r="E288" s="45" t="s">
        <v>363</v>
      </c>
      <c r="F288" s="46"/>
      <c r="G288" s="47"/>
      <c r="H288" s="38">
        <v>8</v>
      </c>
      <c r="I288" s="4" t="s">
        <v>15</v>
      </c>
      <c r="J288" s="9">
        <v>395</v>
      </c>
      <c r="K288" s="9">
        <f t="shared" si="6"/>
        <v>7505</v>
      </c>
      <c r="L288" s="4">
        <v>19</v>
      </c>
    </row>
    <row r="289" spans="2:12" ht="15.75" thickBot="1" x14ac:dyDescent="0.3">
      <c r="B289" s="4">
        <v>297</v>
      </c>
      <c r="C289" s="17">
        <v>43774</v>
      </c>
      <c r="D289" s="17">
        <v>43774</v>
      </c>
      <c r="E289" s="45" t="s">
        <v>301</v>
      </c>
      <c r="F289" s="46"/>
      <c r="G289" s="47"/>
      <c r="H289" s="38">
        <v>4</v>
      </c>
      <c r="I289" s="4" t="s">
        <v>15</v>
      </c>
      <c r="J289" s="9">
        <v>395</v>
      </c>
      <c r="K289" s="9">
        <f t="shared" si="6"/>
        <v>3160</v>
      </c>
      <c r="L289" s="4">
        <v>8</v>
      </c>
    </row>
    <row r="290" spans="2:12" ht="15.75" thickBot="1" x14ac:dyDescent="0.3">
      <c r="B290" s="4">
        <v>298</v>
      </c>
      <c r="C290" s="17">
        <v>43774</v>
      </c>
      <c r="D290" s="17">
        <v>43774</v>
      </c>
      <c r="E290" s="45" t="s">
        <v>302</v>
      </c>
      <c r="F290" s="46"/>
      <c r="G290" s="47"/>
      <c r="H290" s="38">
        <v>9</v>
      </c>
      <c r="I290" s="4" t="s">
        <v>15</v>
      </c>
      <c r="J290" s="9">
        <v>128</v>
      </c>
      <c r="K290" s="9">
        <f t="shared" si="6"/>
        <v>256</v>
      </c>
      <c r="L290" s="4">
        <v>2</v>
      </c>
    </row>
    <row r="291" spans="2:12" ht="15.75" thickBot="1" x14ac:dyDescent="0.3">
      <c r="B291" s="4">
        <v>299</v>
      </c>
      <c r="C291" s="18">
        <v>42653</v>
      </c>
      <c r="D291" s="17">
        <v>43774</v>
      </c>
      <c r="E291" s="45" t="s">
        <v>303</v>
      </c>
      <c r="F291" s="46"/>
      <c r="G291" s="47"/>
      <c r="H291" s="38">
        <v>14</v>
      </c>
      <c r="I291" s="4" t="s">
        <v>15</v>
      </c>
      <c r="J291" s="9"/>
      <c r="K291" s="9">
        <f t="shared" si="6"/>
        <v>0</v>
      </c>
      <c r="L291" s="4">
        <v>23</v>
      </c>
    </row>
    <row r="292" spans="2:12" ht="15.75" thickBot="1" x14ac:dyDescent="0.3">
      <c r="B292" s="4">
        <v>301</v>
      </c>
      <c r="C292" s="17">
        <v>43774</v>
      </c>
      <c r="D292" s="17">
        <v>43774</v>
      </c>
      <c r="E292" s="45" t="s">
        <v>304</v>
      </c>
      <c r="F292" s="46"/>
      <c r="G292" s="47"/>
      <c r="H292" s="38">
        <v>24</v>
      </c>
      <c r="I292" s="4" t="s">
        <v>15</v>
      </c>
      <c r="J292" s="9">
        <v>1500</v>
      </c>
      <c r="K292" s="9">
        <f t="shared" si="6"/>
        <v>33000</v>
      </c>
      <c r="L292" s="4">
        <v>22</v>
      </c>
    </row>
    <row r="293" spans="2:12" ht="15.75" thickBot="1" x14ac:dyDescent="0.3">
      <c r="B293" s="4">
        <v>302</v>
      </c>
      <c r="C293" s="17">
        <v>43774</v>
      </c>
      <c r="D293" s="17">
        <v>43774</v>
      </c>
      <c r="E293" s="45" t="s">
        <v>316</v>
      </c>
      <c r="F293" s="46"/>
      <c r="G293" s="47"/>
      <c r="H293" s="38">
        <v>73</v>
      </c>
      <c r="I293" s="4" t="s">
        <v>15</v>
      </c>
      <c r="J293" s="9">
        <v>6057</v>
      </c>
      <c r="K293" s="9">
        <f t="shared" si="6"/>
        <v>66627</v>
      </c>
      <c r="L293" s="4">
        <v>11</v>
      </c>
    </row>
    <row r="294" spans="2:12" ht="15.75" thickBot="1" x14ac:dyDescent="0.3">
      <c r="B294" s="4">
        <v>303</v>
      </c>
      <c r="C294" s="17">
        <v>43774</v>
      </c>
      <c r="D294" s="17">
        <v>43774</v>
      </c>
      <c r="E294" s="45" t="s">
        <v>317</v>
      </c>
      <c r="F294" s="46"/>
      <c r="G294" s="47"/>
      <c r="H294" s="38">
        <v>13</v>
      </c>
      <c r="I294" s="4" t="s">
        <v>15</v>
      </c>
      <c r="J294" s="9">
        <v>6057</v>
      </c>
      <c r="K294" s="9">
        <f t="shared" si="6"/>
        <v>145368</v>
      </c>
      <c r="L294" s="4">
        <v>24</v>
      </c>
    </row>
    <row r="295" spans="2:12" ht="15.75" thickBot="1" x14ac:dyDescent="0.3">
      <c r="B295" s="4">
        <v>304</v>
      </c>
      <c r="C295" s="17">
        <v>43774</v>
      </c>
      <c r="D295" s="17">
        <v>43774</v>
      </c>
      <c r="E295" s="45" t="s">
        <v>350</v>
      </c>
      <c r="F295" s="46"/>
      <c r="G295" s="47"/>
      <c r="H295" s="38">
        <v>5</v>
      </c>
      <c r="I295" s="4" t="s">
        <v>15</v>
      </c>
      <c r="J295" s="9"/>
      <c r="K295" s="9">
        <f t="shared" si="6"/>
        <v>0</v>
      </c>
      <c r="L295" s="4">
        <v>20</v>
      </c>
    </row>
    <row r="296" spans="2:12" ht="15.75" thickBot="1" x14ac:dyDescent="0.3">
      <c r="B296" s="4">
        <v>304</v>
      </c>
      <c r="C296" s="17">
        <v>43774</v>
      </c>
      <c r="D296" s="17">
        <v>43774</v>
      </c>
      <c r="E296" s="45" t="s">
        <v>348</v>
      </c>
      <c r="F296" s="46"/>
      <c r="G296" s="47"/>
      <c r="H296" s="38">
        <v>63</v>
      </c>
      <c r="I296" s="4" t="s">
        <v>15</v>
      </c>
      <c r="J296" s="9"/>
      <c r="K296" s="9">
        <f t="shared" si="6"/>
        <v>0</v>
      </c>
      <c r="L296" s="4">
        <v>33</v>
      </c>
    </row>
    <row r="297" spans="2:12" ht="15.75" thickBot="1" x14ac:dyDescent="0.3">
      <c r="B297" s="4">
        <v>304</v>
      </c>
      <c r="C297" s="17">
        <v>43774</v>
      </c>
      <c r="D297" s="17">
        <v>43774</v>
      </c>
      <c r="E297" s="45" t="s">
        <v>347</v>
      </c>
      <c r="F297" s="46"/>
      <c r="G297" s="47"/>
      <c r="H297" s="38">
        <v>43</v>
      </c>
      <c r="I297" s="4" t="s">
        <v>15</v>
      </c>
      <c r="J297" s="9"/>
      <c r="K297" s="9">
        <f t="shared" si="6"/>
        <v>0</v>
      </c>
      <c r="L297" s="4">
        <v>21</v>
      </c>
    </row>
    <row r="298" spans="2:12" ht="15.75" thickBot="1" x14ac:dyDescent="0.3">
      <c r="B298" s="4">
        <v>304</v>
      </c>
      <c r="C298" s="17">
        <v>43774</v>
      </c>
      <c r="D298" s="17">
        <v>43774</v>
      </c>
      <c r="E298" s="45" t="s">
        <v>349</v>
      </c>
      <c r="F298" s="46"/>
      <c r="G298" s="47"/>
      <c r="H298" s="38">
        <v>1</v>
      </c>
      <c r="I298" s="4" t="s">
        <v>15</v>
      </c>
      <c r="J298" s="9"/>
      <c r="K298" s="9">
        <f t="shared" si="6"/>
        <v>0</v>
      </c>
      <c r="L298" s="4">
        <v>21</v>
      </c>
    </row>
    <row r="299" spans="2:12" ht="15.75" thickBot="1" x14ac:dyDescent="0.3">
      <c r="B299" s="4">
        <v>304</v>
      </c>
      <c r="C299" s="17">
        <v>43774</v>
      </c>
      <c r="D299" s="17">
        <v>43774</v>
      </c>
      <c r="E299" s="45" t="s">
        <v>315</v>
      </c>
      <c r="F299" s="46"/>
      <c r="G299" s="47"/>
      <c r="H299" s="38">
        <v>18</v>
      </c>
      <c r="I299" s="4" t="s">
        <v>15</v>
      </c>
      <c r="J299" s="9">
        <v>4256</v>
      </c>
      <c r="K299" s="9">
        <f t="shared" si="6"/>
        <v>85120</v>
      </c>
      <c r="L299" s="4">
        <v>20</v>
      </c>
    </row>
    <row r="300" spans="2:12" ht="15.75" thickBot="1" x14ac:dyDescent="0.3">
      <c r="B300" s="4">
        <v>305</v>
      </c>
      <c r="C300" s="17">
        <v>43774</v>
      </c>
      <c r="D300" s="17">
        <v>43774</v>
      </c>
      <c r="E300" s="45" t="s">
        <v>318</v>
      </c>
      <c r="F300" s="46"/>
      <c r="G300" s="47"/>
      <c r="H300" s="38">
        <v>117</v>
      </c>
      <c r="I300" s="4" t="s">
        <v>15</v>
      </c>
      <c r="J300" s="9">
        <v>6057</v>
      </c>
      <c r="K300" s="9">
        <f t="shared" si="6"/>
        <v>96912</v>
      </c>
      <c r="L300" s="4">
        <v>16</v>
      </c>
    </row>
    <row r="301" spans="2:12" ht="15.75" thickBot="1" x14ac:dyDescent="0.3">
      <c r="B301" s="4">
        <v>306</v>
      </c>
      <c r="C301" s="17">
        <v>43774</v>
      </c>
      <c r="D301" s="17">
        <v>43774</v>
      </c>
      <c r="E301" s="45" t="s">
        <v>305</v>
      </c>
      <c r="F301" s="46"/>
      <c r="G301" s="47"/>
      <c r="H301" s="38">
        <v>5</v>
      </c>
      <c r="I301" s="4" t="s">
        <v>15</v>
      </c>
      <c r="J301" s="9">
        <v>940</v>
      </c>
      <c r="K301" s="9">
        <f t="shared" si="6"/>
        <v>42300</v>
      </c>
      <c r="L301" s="4">
        <v>45</v>
      </c>
    </row>
    <row r="302" spans="2:12" ht="15.75" thickBot="1" x14ac:dyDescent="0.3">
      <c r="B302" s="4">
        <v>307</v>
      </c>
      <c r="C302" s="17">
        <v>43774</v>
      </c>
      <c r="D302" s="17">
        <v>43774</v>
      </c>
      <c r="E302" s="45" t="s">
        <v>307</v>
      </c>
      <c r="F302" s="46"/>
      <c r="G302" s="47"/>
      <c r="H302" s="38">
        <v>3</v>
      </c>
      <c r="I302" s="4" t="s">
        <v>15</v>
      </c>
      <c r="J302" s="9">
        <v>890</v>
      </c>
      <c r="K302" s="9">
        <f t="shared" si="6"/>
        <v>10680</v>
      </c>
      <c r="L302" s="4">
        <v>12</v>
      </c>
    </row>
    <row r="303" spans="2:12" ht="15.75" thickBot="1" x14ac:dyDescent="0.3">
      <c r="B303" s="4">
        <v>308</v>
      </c>
      <c r="C303" s="17">
        <v>43774</v>
      </c>
      <c r="D303" s="17">
        <v>43774</v>
      </c>
      <c r="E303" s="45" t="s">
        <v>308</v>
      </c>
      <c r="F303" s="46"/>
      <c r="G303" s="47"/>
      <c r="H303" s="38">
        <v>240</v>
      </c>
      <c r="I303" s="4" t="s">
        <v>15</v>
      </c>
      <c r="J303" s="9">
        <v>1100</v>
      </c>
      <c r="K303" s="9">
        <f t="shared" si="6"/>
        <v>4400</v>
      </c>
      <c r="L303" s="4">
        <v>4</v>
      </c>
    </row>
    <row r="304" spans="2:12" ht="15.75" thickBot="1" x14ac:dyDescent="0.3">
      <c r="B304" s="4">
        <v>309</v>
      </c>
      <c r="C304" s="17">
        <v>43774</v>
      </c>
      <c r="D304" s="17">
        <v>43774</v>
      </c>
      <c r="E304" s="45" t="s">
        <v>310</v>
      </c>
      <c r="F304" s="46"/>
      <c r="G304" s="47"/>
      <c r="H304" s="38">
        <v>1</v>
      </c>
      <c r="I304" s="4" t="s">
        <v>15</v>
      </c>
      <c r="J304" s="9">
        <v>1100</v>
      </c>
      <c r="K304" s="9">
        <f t="shared" si="6"/>
        <v>17600</v>
      </c>
      <c r="L304" s="4">
        <v>16</v>
      </c>
    </row>
    <row r="305" spans="2:12" ht="15.75" thickBot="1" x14ac:dyDescent="0.3">
      <c r="B305" s="4">
        <v>310</v>
      </c>
      <c r="C305" s="17">
        <v>43774</v>
      </c>
      <c r="D305" s="17">
        <v>43774</v>
      </c>
      <c r="E305" s="45" t="s">
        <v>309</v>
      </c>
      <c r="F305" s="46"/>
      <c r="G305" s="47"/>
      <c r="H305" s="38">
        <v>8</v>
      </c>
      <c r="I305" s="4" t="s">
        <v>15</v>
      </c>
      <c r="J305" s="9">
        <v>1090</v>
      </c>
      <c r="K305" s="9">
        <f t="shared" si="6"/>
        <v>19620</v>
      </c>
      <c r="L305" s="4">
        <v>18</v>
      </c>
    </row>
    <row r="306" spans="2:12" ht="15.75" thickBot="1" x14ac:dyDescent="0.3">
      <c r="B306" s="4">
        <v>312</v>
      </c>
      <c r="C306" s="16">
        <v>42650</v>
      </c>
      <c r="D306" s="17">
        <v>43774</v>
      </c>
      <c r="E306" s="45" t="s">
        <v>306</v>
      </c>
      <c r="F306" s="46"/>
      <c r="G306" s="47"/>
      <c r="H306" s="38">
        <v>113</v>
      </c>
      <c r="I306" s="4" t="s">
        <v>15</v>
      </c>
      <c r="J306" s="9">
        <v>940</v>
      </c>
      <c r="K306" s="9">
        <f t="shared" si="6"/>
        <v>28200</v>
      </c>
      <c r="L306" s="4">
        <v>30</v>
      </c>
    </row>
    <row r="307" spans="2:12" ht="15.75" thickBot="1" x14ac:dyDescent="0.3">
      <c r="B307" s="4">
        <v>313</v>
      </c>
      <c r="C307" s="13">
        <v>42651</v>
      </c>
      <c r="D307" s="17">
        <v>43774</v>
      </c>
      <c r="E307" s="45" t="s">
        <v>311</v>
      </c>
      <c r="F307" s="46"/>
      <c r="G307" s="47"/>
      <c r="H307" s="36">
        <v>230</v>
      </c>
      <c r="I307" s="4" t="s">
        <v>15</v>
      </c>
      <c r="J307" s="9">
        <v>890</v>
      </c>
      <c r="K307" s="9">
        <f t="shared" si="6"/>
        <v>13350</v>
      </c>
      <c r="L307" s="4">
        <v>15</v>
      </c>
    </row>
    <row r="308" spans="2:12" ht="15.75" thickBot="1" x14ac:dyDescent="0.3">
      <c r="B308" s="4">
        <v>314</v>
      </c>
      <c r="C308" s="13">
        <v>42650</v>
      </c>
      <c r="D308" s="17">
        <v>43774</v>
      </c>
      <c r="E308" s="45" t="s">
        <v>312</v>
      </c>
      <c r="F308" s="46"/>
      <c r="G308" s="47"/>
      <c r="H308" s="36">
        <v>3</v>
      </c>
      <c r="I308" s="4" t="s">
        <v>15</v>
      </c>
      <c r="J308" s="9">
        <v>2300</v>
      </c>
      <c r="K308" s="9">
        <f t="shared" si="6"/>
        <v>36800</v>
      </c>
      <c r="L308" s="4">
        <v>16</v>
      </c>
    </row>
    <row r="309" spans="2:12" ht="15.75" thickBot="1" x14ac:dyDescent="0.3">
      <c r="B309" s="4">
        <v>315</v>
      </c>
      <c r="C309" s="13">
        <v>42650</v>
      </c>
      <c r="D309" s="17">
        <v>43774</v>
      </c>
      <c r="E309" s="45" t="s">
        <v>313</v>
      </c>
      <c r="F309" s="46"/>
      <c r="G309" s="47"/>
      <c r="H309" s="36">
        <v>12</v>
      </c>
      <c r="I309" s="4" t="s">
        <v>15</v>
      </c>
      <c r="J309" s="9">
        <v>890</v>
      </c>
      <c r="K309" s="9">
        <f t="shared" si="6"/>
        <v>1780</v>
      </c>
      <c r="L309" s="4">
        <v>2</v>
      </c>
    </row>
    <row r="310" spans="2:12" ht="15.75" thickBot="1" x14ac:dyDescent="0.3">
      <c r="B310" s="4">
        <v>316</v>
      </c>
      <c r="C310" s="17">
        <v>43774</v>
      </c>
      <c r="D310" s="17">
        <v>43774</v>
      </c>
      <c r="E310" s="45" t="s">
        <v>314</v>
      </c>
      <c r="F310" s="46"/>
      <c r="G310" s="47"/>
      <c r="H310" s="36">
        <v>7</v>
      </c>
      <c r="I310" s="4" t="s">
        <v>15</v>
      </c>
      <c r="J310" s="9"/>
      <c r="K310" s="9">
        <f t="shared" si="6"/>
        <v>0</v>
      </c>
      <c r="L310" s="4">
        <v>6</v>
      </c>
    </row>
    <row r="311" spans="2:12" ht="15.75" thickBot="1" x14ac:dyDescent="0.3">
      <c r="B311" s="48" t="s">
        <v>241</v>
      </c>
      <c r="C311" s="49"/>
      <c r="D311" s="49"/>
      <c r="E311" s="49"/>
      <c r="F311" s="49"/>
      <c r="G311" s="49"/>
      <c r="H311" s="49"/>
      <c r="I311" s="49"/>
      <c r="J311" s="49"/>
      <c r="K311" s="49"/>
      <c r="L311" s="50"/>
    </row>
    <row r="312" spans="2:12" ht="15.75" thickBot="1" x14ac:dyDescent="0.3">
      <c r="B312" s="4">
        <v>317</v>
      </c>
      <c r="C312" s="16">
        <v>44171</v>
      </c>
      <c r="D312" s="16">
        <v>44171</v>
      </c>
      <c r="E312" s="45" t="s">
        <v>242</v>
      </c>
      <c r="F312" s="46"/>
      <c r="G312" s="47"/>
      <c r="H312" s="38">
        <v>188</v>
      </c>
      <c r="I312" s="4" t="s">
        <v>15</v>
      </c>
      <c r="J312" s="9"/>
      <c r="K312" s="9">
        <f>L312*J312</f>
        <v>0</v>
      </c>
      <c r="L312" s="4">
        <v>12</v>
      </c>
    </row>
    <row r="313" spans="2:12" ht="15.75" thickBot="1" x14ac:dyDescent="0.3">
      <c r="B313" s="4">
        <v>318</v>
      </c>
      <c r="C313" s="16">
        <v>44171</v>
      </c>
      <c r="D313" s="16">
        <v>44171</v>
      </c>
      <c r="E313" s="45" t="s">
        <v>244</v>
      </c>
      <c r="F313" s="46"/>
      <c r="G313" s="47"/>
      <c r="H313" s="38">
        <v>8</v>
      </c>
      <c r="I313" s="4" t="s">
        <v>243</v>
      </c>
      <c r="J313" s="9">
        <v>2353</v>
      </c>
      <c r="K313" s="9">
        <f t="shared" ref="K313:K342" si="7">L313*J313</f>
        <v>101179</v>
      </c>
      <c r="L313" s="4">
        <v>43</v>
      </c>
    </row>
    <row r="314" spans="2:12" ht="15.75" thickBot="1" x14ac:dyDescent="0.3">
      <c r="B314" s="4">
        <v>319</v>
      </c>
      <c r="C314" s="16">
        <v>44171</v>
      </c>
      <c r="D314" s="16">
        <v>44171</v>
      </c>
      <c r="E314" s="45" t="s">
        <v>245</v>
      </c>
      <c r="F314" s="46"/>
      <c r="G314" s="47"/>
      <c r="H314" s="38">
        <v>9</v>
      </c>
      <c r="I314" s="4" t="s">
        <v>243</v>
      </c>
      <c r="J314" s="9">
        <v>3138</v>
      </c>
      <c r="K314" s="9">
        <f t="shared" si="7"/>
        <v>216522</v>
      </c>
      <c r="L314" s="4">
        <v>69</v>
      </c>
    </row>
    <row r="315" spans="2:12" ht="15.75" thickBot="1" x14ac:dyDescent="0.3">
      <c r="B315" s="4">
        <v>320</v>
      </c>
      <c r="C315" s="16">
        <v>44171</v>
      </c>
      <c r="D315" s="16">
        <v>44171</v>
      </c>
      <c r="E315" s="45" t="s">
        <v>246</v>
      </c>
      <c r="F315" s="46"/>
      <c r="G315" s="47"/>
      <c r="H315" s="38">
        <v>28</v>
      </c>
      <c r="I315" s="4" t="s">
        <v>15</v>
      </c>
      <c r="J315" s="9"/>
      <c r="K315" s="9">
        <f t="shared" si="7"/>
        <v>0</v>
      </c>
      <c r="L315" s="4">
        <v>0</v>
      </c>
    </row>
    <row r="316" spans="2:12" ht="15.75" thickBot="1" x14ac:dyDescent="0.3">
      <c r="B316" s="4">
        <v>321</v>
      </c>
      <c r="C316" s="16">
        <v>44171</v>
      </c>
      <c r="D316" s="16">
        <v>44171</v>
      </c>
      <c r="E316" s="45" t="s">
        <v>247</v>
      </c>
      <c r="F316" s="46"/>
      <c r="G316" s="47"/>
      <c r="H316" s="38">
        <v>14</v>
      </c>
      <c r="I316" s="4" t="s">
        <v>15</v>
      </c>
      <c r="J316" s="9"/>
      <c r="K316" s="9">
        <f t="shared" si="7"/>
        <v>0</v>
      </c>
      <c r="L316" s="4">
        <v>0</v>
      </c>
    </row>
    <row r="317" spans="2:12" ht="15.75" thickBot="1" x14ac:dyDescent="0.3">
      <c r="B317" s="4">
        <v>322</v>
      </c>
      <c r="C317" s="16">
        <v>44171</v>
      </c>
      <c r="D317" s="16">
        <v>44171</v>
      </c>
      <c r="E317" s="45" t="s">
        <v>248</v>
      </c>
      <c r="F317" s="46"/>
      <c r="G317" s="47"/>
      <c r="H317" s="38">
        <v>7</v>
      </c>
      <c r="I317" s="4" t="s">
        <v>243</v>
      </c>
      <c r="J317" s="9">
        <v>1100</v>
      </c>
      <c r="K317" s="9">
        <f t="shared" si="7"/>
        <v>12100</v>
      </c>
      <c r="L317" s="4">
        <v>11</v>
      </c>
    </row>
    <row r="318" spans="2:12" ht="15.75" thickBot="1" x14ac:dyDescent="0.3">
      <c r="B318" s="4">
        <v>324</v>
      </c>
      <c r="C318" s="16">
        <v>44171</v>
      </c>
      <c r="D318" s="16">
        <v>44171</v>
      </c>
      <c r="E318" s="45" t="s">
        <v>249</v>
      </c>
      <c r="F318" s="46"/>
      <c r="G318" s="47"/>
      <c r="H318" s="38">
        <v>2</v>
      </c>
      <c r="I318" s="4" t="s">
        <v>250</v>
      </c>
      <c r="J318" s="9">
        <v>1000</v>
      </c>
      <c r="K318" s="9">
        <f t="shared" si="7"/>
        <v>1000</v>
      </c>
      <c r="L318" s="4">
        <v>1</v>
      </c>
    </row>
    <row r="319" spans="2:12" ht="15.75" thickBot="1" x14ac:dyDescent="0.3">
      <c r="B319" s="4">
        <v>326</v>
      </c>
      <c r="C319" s="16">
        <v>44171</v>
      </c>
      <c r="D319" s="16">
        <v>44171</v>
      </c>
      <c r="E319" s="45" t="s">
        <v>251</v>
      </c>
      <c r="F319" s="46"/>
      <c r="G319" s="47"/>
      <c r="H319" s="38">
        <v>6</v>
      </c>
      <c r="I319" s="4" t="s">
        <v>243</v>
      </c>
      <c r="J319" s="9"/>
      <c r="K319" s="9">
        <f t="shared" si="7"/>
        <v>0</v>
      </c>
      <c r="L319" s="4">
        <v>27</v>
      </c>
    </row>
    <row r="320" spans="2:12" ht="15.75" thickBot="1" x14ac:dyDescent="0.3">
      <c r="B320" s="4">
        <v>327</v>
      </c>
      <c r="C320" s="16">
        <v>44171</v>
      </c>
      <c r="D320" s="16">
        <v>44171</v>
      </c>
      <c r="E320" s="45" t="s">
        <v>252</v>
      </c>
      <c r="F320" s="46"/>
      <c r="G320" s="47"/>
      <c r="H320" s="38">
        <v>1</v>
      </c>
      <c r="I320" s="4" t="s">
        <v>243</v>
      </c>
      <c r="J320" s="9"/>
      <c r="K320" s="9">
        <f t="shared" si="7"/>
        <v>0</v>
      </c>
      <c r="L320" s="4">
        <v>3</v>
      </c>
    </row>
    <row r="321" spans="2:12" ht="15.75" thickBot="1" x14ac:dyDescent="0.3">
      <c r="B321" s="4">
        <v>328</v>
      </c>
      <c r="C321" s="16">
        <v>44171</v>
      </c>
      <c r="D321" s="16">
        <v>44171</v>
      </c>
      <c r="E321" s="45" t="s">
        <v>253</v>
      </c>
      <c r="F321" s="46"/>
      <c r="G321" s="47"/>
      <c r="H321" s="38">
        <v>17</v>
      </c>
      <c r="I321" s="4" t="s">
        <v>243</v>
      </c>
      <c r="J321" s="9"/>
      <c r="K321" s="9">
        <f t="shared" si="7"/>
        <v>0</v>
      </c>
      <c r="L321" s="4">
        <v>27</v>
      </c>
    </row>
    <row r="322" spans="2:12" ht="15.75" thickBot="1" x14ac:dyDescent="0.3">
      <c r="B322" s="4">
        <v>329</v>
      </c>
      <c r="C322" s="16">
        <v>44171</v>
      </c>
      <c r="D322" s="16">
        <v>44171</v>
      </c>
      <c r="E322" s="45" t="s">
        <v>254</v>
      </c>
      <c r="F322" s="46"/>
      <c r="G322" s="47"/>
      <c r="H322" s="38">
        <v>59</v>
      </c>
      <c r="I322" s="4" t="s">
        <v>243</v>
      </c>
      <c r="J322" s="9"/>
      <c r="K322" s="9">
        <f t="shared" si="7"/>
        <v>0</v>
      </c>
      <c r="L322" s="4">
        <v>326</v>
      </c>
    </row>
    <row r="323" spans="2:12" ht="15.75" thickBot="1" x14ac:dyDescent="0.3">
      <c r="B323" s="4">
        <v>330</v>
      </c>
      <c r="C323" s="16">
        <v>44171</v>
      </c>
      <c r="D323" s="16">
        <v>44171</v>
      </c>
      <c r="E323" s="45" t="s">
        <v>255</v>
      </c>
      <c r="F323" s="46"/>
      <c r="G323" s="47"/>
      <c r="H323" s="38">
        <v>533</v>
      </c>
      <c r="I323" s="4" t="s">
        <v>15</v>
      </c>
      <c r="J323" s="9">
        <v>530</v>
      </c>
      <c r="K323" s="9">
        <f t="shared" si="7"/>
        <v>92220</v>
      </c>
      <c r="L323" s="4">
        <v>174</v>
      </c>
    </row>
    <row r="324" spans="2:12" ht="15.75" thickBot="1" x14ac:dyDescent="0.3">
      <c r="B324" s="4">
        <v>331</v>
      </c>
      <c r="C324" s="16">
        <v>44171</v>
      </c>
      <c r="D324" s="16">
        <v>44171</v>
      </c>
      <c r="E324" s="45" t="s">
        <v>256</v>
      </c>
      <c r="F324" s="46"/>
      <c r="G324" s="47"/>
      <c r="H324" s="38">
        <v>150</v>
      </c>
      <c r="I324" s="4" t="s">
        <v>243</v>
      </c>
      <c r="J324" s="9">
        <v>4207</v>
      </c>
      <c r="K324" s="9">
        <f t="shared" si="7"/>
        <v>3361393</v>
      </c>
      <c r="L324" s="4">
        <v>799</v>
      </c>
    </row>
    <row r="325" spans="2:12" ht="15.75" thickBot="1" x14ac:dyDescent="0.3">
      <c r="B325" s="4">
        <v>332</v>
      </c>
      <c r="C325" s="16">
        <v>44171</v>
      </c>
      <c r="D325" s="16">
        <v>44171</v>
      </c>
      <c r="E325" s="45" t="s">
        <v>257</v>
      </c>
      <c r="F325" s="46"/>
      <c r="G325" s="47"/>
      <c r="H325" s="38">
        <v>50</v>
      </c>
      <c r="I325" s="4" t="s">
        <v>15</v>
      </c>
      <c r="J325" s="9"/>
      <c r="K325" s="9">
        <f t="shared" si="7"/>
        <v>0</v>
      </c>
      <c r="L325" s="4">
        <v>6</v>
      </c>
    </row>
    <row r="326" spans="2:12" ht="15.75" thickBot="1" x14ac:dyDescent="0.3">
      <c r="B326" s="4">
        <v>334</v>
      </c>
      <c r="C326" s="16">
        <v>44171</v>
      </c>
      <c r="D326" s="16">
        <v>44171</v>
      </c>
      <c r="E326" s="45" t="s">
        <v>258</v>
      </c>
      <c r="F326" s="46"/>
      <c r="G326" s="47"/>
      <c r="H326" s="38">
        <v>161</v>
      </c>
      <c r="I326" s="4" t="s">
        <v>243</v>
      </c>
      <c r="J326" s="9">
        <v>2</v>
      </c>
      <c r="K326" s="9">
        <f t="shared" si="7"/>
        <v>300</v>
      </c>
      <c r="L326" s="4">
        <v>150</v>
      </c>
    </row>
    <row r="327" spans="2:12" ht="15.75" thickBot="1" x14ac:dyDescent="0.3">
      <c r="B327" s="4">
        <v>335</v>
      </c>
      <c r="C327" s="16">
        <v>44171</v>
      </c>
      <c r="D327" s="16">
        <v>44171</v>
      </c>
      <c r="E327" s="45" t="s">
        <v>259</v>
      </c>
      <c r="F327" s="46"/>
      <c r="G327" s="47"/>
      <c r="H327" s="38">
        <v>86</v>
      </c>
      <c r="I327" s="4" t="s">
        <v>21</v>
      </c>
      <c r="J327" s="9"/>
      <c r="K327" s="9">
        <f t="shared" si="7"/>
        <v>0</v>
      </c>
      <c r="L327" s="4">
        <v>84</v>
      </c>
    </row>
    <row r="328" spans="2:12" ht="15.75" thickBot="1" x14ac:dyDescent="0.3">
      <c r="B328" s="4">
        <v>336</v>
      </c>
      <c r="C328" s="16">
        <v>44171</v>
      </c>
      <c r="D328" s="16">
        <v>44171</v>
      </c>
      <c r="E328" s="45" t="s">
        <v>260</v>
      </c>
      <c r="F328" s="46"/>
      <c r="G328" s="47"/>
      <c r="H328" s="38">
        <v>655</v>
      </c>
      <c r="I328" s="4" t="s">
        <v>243</v>
      </c>
      <c r="J328" s="9"/>
      <c r="K328" s="9">
        <f t="shared" si="7"/>
        <v>0</v>
      </c>
      <c r="L328" s="4">
        <v>5</v>
      </c>
    </row>
    <row r="329" spans="2:12" ht="15.75" thickBot="1" x14ac:dyDescent="0.3">
      <c r="B329" s="4">
        <v>337</v>
      </c>
      <c r="C329" s="16">
        <v>44171</v>
      </c>
      <c r="D329" s="16">
        <v>44171</v>
      </c>
      <c r="E329" s="45" t="s">
        <v>262</v>
      </c>
      <c r="F329" s="46"/>
      <c r="G329" s="47"/>
      <c r="H329" s="38">
        <v>26</v>
      </c>
      <c r="I329" s="4" t="s">
        <v>15</v>
      </c>
      <c r="J329" s="9">
        <v>250</v>
      </c>
      <c r="K329" s="9">
        <f t="shared" si="7"/>
        <v>2000</v>
      </c>
      <c r="L329" s="4">
        <v>8</v>
      </c>
    </row>
    <row r="330" spans="2:12" ht="15.75" thickBot="1" x14ac:dyDescent="0.3">
      <c r="B330" s="4">
        <v>338</v>
      </c>
      <c r="C330" s="16">
        <v>44171</v>
      </c>
      <c r="D330" s="16">
        <v>44171</v>
      </c>
      <c r="E330" s="45" t="s">
        <v>261</v>
      </c>
      <c r="F330" s="46"/>
      <c r="G330" s="47"/>
      <c r="H330" s="38">
        <v>12</v>
      </c>
      <c r="I330" s="4" t="s">
        <v>15</v>
      </c>
      <c r="J330" s="9">
        <v>250</v>
      </c>
      <c r="K330" s="9">
        <f t="shared" si="7"/>
        <v>250</v>
      </c>
      <c r="L330" s="4">
        <v>1</v>
      </c>
    </row>
    <row r="331" spans="2:12" ht="15.75" thickBot="1" x14ac:dyDescent="0.3">
      <c r="B331" s="4">
        <v>339</v>
      </c>
      <c r="C331" s="16">
        <v>44171</v>
      </c>
      <c r="D331" s="16">
        <v>44171</v>
      </c>
      <c r="E331" s="45" t="s">
        <v>263</v>
      </c>
      <c r="F331" s="46"/>
      <c r="G331" s="47"/>
      <c r="H331" s="38">
        <v>44</v>
      </c>
      <c r="I331" s="4" t="s">
        <v>15</v>
      </c>
      <c r="J331" s="9"/>
      <c r="K331" s="9">
        <f t="shared" si="7"/>
        <v>0</v>
      </c>
      <c r="L331" s="4">
        <v>40</v>
      </c>
    </row>
    <row r="332" spans="2:12" ht="15.75" thickBot="1" x14ac:dyDescent="0.3">
      <c r="B332" s="4">
        <v>340</v>
      </c>
      <c r="C332" s="16">
        <v>44171</v>
      </c>
      <c r="D332" s="16">
        <v>44171</v>
      </c>
      <c r="E332" s="45" t="s">
        <v>264</v>
      </c>
      <c r="F332" s="46"/>
      <c r="G332" s="47"/>
      <c r="H332" s="38">
        <v>12</v>
      </c>
      <c r="I332" s="4" t="s">
        <v>243</v>
      </c>
      <c r="J332" s="9"/>
      <c r="K332" s="9">
        <f t="shared" si="7"/>
        <v>0</v>
      </c>
      <c r="L332" s="4">
        <v>75</v>
      </c>
    </row>
    <row r="333" spans="2:12" ht="15.75" thickBot="1" x14ac:dyDescent="0.3">
      <c r="B333" s="4">
        <v>341</v>
      </c>
      <c r="C333" s="16">
        <v>44171</v>
      </c>
      <c r="D333" s="16">
        <v>44171</v>
      </c>
      <c r="E333" s="45" t="s">
        <v>265</v>
      </c>
      <c r="F333" s="46"/>
      <c r="G333" s="47"/>
      <c r="H333" s="38">
        <v>8</v>
      </c>
      <c r="I333" s="4" t="s">
        <v>21</v>
      </c>
      <c r="J333" s="9">
        <v>529.5</v>
      </c>
      <c r="K333" s="9">
        <f t="shared" si="7"/>
        <v>16414.5</v>
      </c>
      <c r="L333" s="4">
        <v>31</v>
      </c>
    </row>
    <row r="334" spans="2:12" ht="15.75" thickBot="1" x14ac:dyDescent="0.3">
      <c r="B334" s="4">
        <v>342</v>
      </c>
      <c r="C334" s="16">
        <v>44171</v>
      </c>
      <c r="D334" s="16">
        <v>44171</v>
      </c>
      <c r="E334" s="45" t="s">
        <v>298</v>
      </c>
      <c r="F334" s="46"/>
      <c r="G334" s="47"/>
      <c r="H334" s="38">
        <v>19</v>
      </c>
      <c r="I334" s="4" t="s">
        <v>21</v>
      </c>
      <c r="J334" s="9"/>
      <c r="K334" s="9">
        <f t="shared" si="7"/>
        <v>0</v>
      </c>
      <c r="L334" s="4">
        <v>8</v>
      </c>
    </row>
    <row r="335" spans="2:12" ht="15.75" thickBot="1" x14ac:dyDescent="0.3">
      <c r="B335" s="4">
        <v>343</v>
      </c>
      <c r="C335" s="16">
        <v>44171</v>
      </c>
      <c r="D335" s="16">
        <v>44171</v>
      </c>
      <c r="E335" s="45" t="s">
        <v>299</v>
      </c>
      <c r="F335" s="46"/>
      <c r="G335" s="47"/>
      <c r="H335" s="38">
        <v>8</v>
      </c>
      <c r="I335" s="4" t="s">
        <v>15</v>
      </c>
      <c r="J335" s="9"/>
      <c r="K335" s="9">
        <f t="shared" si="7"/>
        <v>0</v>
      </c>
      <c r="L335" s="4">
        <v>23</v>
      </c>
    </row>
    <row r="336" spans="2:12" ht="15.75" thickBot="1" x14ac:dyDescent="0.3">
      <c r="B336" s="4">
        <v>344</v>
      </c>
      <c r="C336" s="16">
        <v>44171</v>
      </c>
      <c r="D336" s="16">
        <v>44171</v>
      </c>
      <c r="E336" s="45" t="s">
        <v>266</v>
      </c>
      <c r="F336" s="46"/>
      <c r="G336" s="47"/>
      <c r="H336" s="38">
        <v>35</v>
      </c>
      <c r="I336" s="4" t="s">
        <v>21</v>
      </c>
      <c r="J336" s="9">
        <v>995</v>
      </c>
      <c r="K336" s="9">
        <f t="shared" si="7"/>
        <v>107460</v>
      </c>
      <c r="L336" s="4">
        <v>108</v>
      </c>
    </row>
    <row r="337" spans="2:12" ht="15.75" thickBot="1" x14ac:dyDescent="0.3">
      <c r="B337" s="4">
        <v>345</v>
      </c>
      <c r="C337" s="16">
        <v>44171</v>
      </c>
      <c r="D337" s="16">
        <v>44171</v>
      </c>
      <c r="E337" s="45" t="s">
        <v>267</v>
      </c>
      <c r="F337" s="46"/>
      <c r="G337" s="47"/>
      <c r="H337" s="38">
        <v>8</v>
      </c>
      <c r="I337" s="4" t="s">
        <v>21</v>
      </c>
      <c r="J337" s="9">
        <v>995</v>
      </c>
      <c r="K337" s="9">
        <f t="shared" si="7"/>
        <v>90545</v>
      </c>
      <c r="L337" s="4">
        <v>91</v>
      </c>
    </row>
    <row r="338" spans="2:12" ht="15.75" thickBot="1" x14ac:dyDescent="0.3">
      <c r="B338" s="4">
        <v>346</v>
      </c>
      <c r="C338" s="16">
        <v>44171</v>
      </c>
      <c r="D338" s="16">
        <v>44171</v>
      </c>
      <c r="E338" s="45" t="s">
        <v>268</v>
      </c>
      <c r="F338" s="46"/>
      <c r="G338" s="47"/>
      <c r="H338" s="38">
        <v>12</v>
      </c>
      <c r="I338" s="4" t="s">
        <v>21</v>
      </c>
      <c r="J338" s="9"/>
      <c r="K338" s="9">
        <f t="shared" si="7"/>
        <v>0</v>
      </c>
      <c r="L338" s="4">
        <v>100</v>
      </c>
    </row>
    <row r="339" spans="2:12" ht="15.75" thickBot="1" x14ac:dyDescent="0.3">
      <c r="B339" s="4">
        <v>347</v>
      </c>
      <c r="C339" s="16">
        <v>44171</v>
      </c>
      <c r="D339" s="16">
        <v>44171</v>
      </c>
      <c r="E339" s="45" t="s">
        <v>269</v>
      </c>
      <c r="F339" s="46"/>
      <c r="G339" s="47"/>
      <c r="H339" s="38">
        <v>8</v>
      </c>
      <c r="I339" s="4" t="s">
        <v>21</v>
      </c>
      <c r="J339" s="9"/>
      <c r="K339" s="9">
        <f t="shared" si="7"/>
        <v>0</v>
      </c>
      <c r="L339" s="4">
        <v>150</v>
      </c>
    </row>
    <row r="340" spans="2:12" ht="15.75" thickBot="1" x14ac:dyDescent="0.3">
      <c r="B340" s="4">
        <v>348</v>
      </c>
      <c r="C340" s="16">
        <v>44171</v>
      </c>
      <c r="D340" s="16">
        <v>44171</v>
      </c>
      <c r="E340" s="45" t="s">
        <v>270</v>
      </c>
      <c r="F340" s="46"/>
      <c r="G340" s="47"/>
      <c r="H340" s="38">
        <v>10</v>
      </c>
      <c r="I340" s="4" t="s">
        <v>271</v>
      </c>
      <c r="J340" s="9">
        <v>442</v>
      </c>
      <c r="K340" s="9">
        <f t="shared" si="7"/>
        <v>4862</v>
      </c>
      <c r="L340" s="4">
        <v>11</v>
      </c>
    </row>
    <row r="341" spans="2:12" ht="15.75" thickBot="1" x14ac:dyDescent="0.3">
      <c r="B341" s="4">
        <v>349</v>
      </c>
      <c r="C341" s="16">
        <v>44171</v>
      </c>
      <c r="D341" s="16">
        <v>44171</v>
      </c>
      <c r="E341" s="45" t="s">
        <v>272</v>
      </c>
      <c r="F341" s="46"/>
      <c r="G341" s="47"/>
      <c r="H341" s="38">
        <v>50</v>
      </c>
      <c r="I341" s="4" t="s">
        <v>271</v>
      </c>
      <c r="J341" s="9"/>
      <c r="K341" s="9">
        <f t="shared" si="7"/>
        <v>0</v>
      </c>
      <c r="L341" s="4">
        <v>2</v>
      </c>
    </row>
    <row r="342" spans="2:12" ht="15.75" thickBot="1" x14ac:dyDescent="0.3">
      <c r="B342" s="4">
        <v>350</v>
      </c>
      <c r="C342" s="16">
        <v>44171</v>
      </c>
      <c r="D342" s="16">
        <v>44171</v>
      </c>
      <c r="E342" s="45" t="s">
        <v>273</v>
      </c>
      <c r="F342" s="46"/>
      <c r="G342" s="47"/>
      <c r="H342" s="38">
        <v>10</v>
      </c>
      <c r="I342" s="4" t="s">
        <v>15</v>
      </c>
      <c r="J342" s="9"/>
      <c r="K342" s="9">
        <f t="shared" si="7"/>
        <v>0</v>
      </c>
      <c r="L342" s="4">
        <v>5</v>
      </c>
    </row>
    <row r="343" spans="2:12" ht="15.75" thickBot="1" x14ac:dyDescent="0.3">
      <c r="B343" s="48" t="s">
        <v>274</v>
      </c>
      <c r="C343" s="49"/>
      <c r="D343" s="49"/>
      <c r="E343" s="49"/>
      <c r="F343" s="49"/>
      <c r="G343" s="49"/>
      <c r="H343" s="49"/>
      <c r="I343" s="49"/>
      <c r="J343" s="49"/>
      <c r="K343" s="49"/>
      <c r="L343" s="50"/>
    </row>
    <row r="344" spans="2:12" ht="15.75" thickBot="1" x14ac:dyDescent="0.3">
      <c r="B344" s="4">
        <v>351</v>
      </c>
      <c r="C344" s="18">
        <v>42651</v>
      </c>
      <c r="D344" s="18">
        <v>42651</v>
      </c>
      <c r="E344" s="45" t="s">
        <v>275</v>
      </c>
      <c r="F344" s="46"/>
      <c r="G344" s="47"/>
      <c r="H344" s="38">
        <v>32</v>
      </c>
      <c r="I344" s="4" t="s">
        <v>15</v>
      </c>
      <c r="J344" s="9">
        <v>285</v>
      </c>
      <c r="K344" s="9">
        <f>L344*J344</f>
        <v>5700</v>
      </c>
      <c r="L344" s="4">
        <v>20</v>
      </c>
    </row>
    <row r="345" spans="2:12" ht="15.75" thickBot="1" x14ac:dyDescent="0.3">
      <c r="B345" s="4">
        <v>352</v>
      </c>
      <c r="C345" s="18">
        <v>42867</v>
      </c>
      <c r="D345" s="18">
        <v>42867</v>
      </c>
      <c r="E345" s="45" t="s">
        <v>276</v>
      </c>
      <c r="F345" s="46"/>
      <c r="G345" s="47"/>
      <c r="H345" s="38">
        <v>16</v>
      </c>
      <c r="I345" s="4" t="s">
        <v>15</v>
      </c>
      <c r="J345" s="9">
        <v>300</v>
      </c>
      <c r="K345" s="9">
        <f t="shared" ref="K345:K351" si="8">L345*J345</f>
        <v>3000</v>
      </c>
      <c r="L345" s="4">
        <v>10</v>
      </c>
    </row>
    <row r="346" spans="2:12" ht="15.75" thickBot="1" x14ac:dyDescent="0.3">
      <c r="B346" s="4">
        <v>353</v>
      </c>
      <c r="C346" s="13" t="s">
        <v>371</v>
      </c>
      <c r="D346" s="13" t="s">
        <v>371</v>
      </c>
      <c r="E346" s="45" t="s">
        <v>277</v>
      </c>
      <c r="F346" s="46"/>
      <c r="G346" s="47"/>
      <c r="H346" s="38">
        <v>17</v>
      </c>
      <c r="I346" s="4" t="s">
        <v>15</v>
      </c>
      <c r="J346" s="9"/>
      <c r="K346" s="9">
        <f t="shared" si="8"/>
        <v>0</v>
      </c>
      <c r="L346" s="4">
        <v>0</v>
      </c>
    </row>
    <row r="347" spans="2:12" ht="15.75" thickBot="1" x14ac:dyDescent="0.3">
      <c r="B347" s="4">
        <v>354</v>
      </c>
      <c r="C347" s="13">
        <v>42650</v>
      </c>
      <c r="D347" s="13">
        <v>42650</v>
      </c>
      <c r="E347" s="45" t="s">
        <v>278</v>
      </c>
      <c r="F347" s="46"/>
      <c r="G347" s="47"/>
      <c r="H347" s="38">
        <v>45</v>
      </c>
      <c r="I347" s="4" t="s">
        <v>15</v>
      </c>
      <c r="J347" s="9"/>
      <c r="K347" s="9">
        <f t="shared" si="8"/>
        <v>0</v>
      </c>
      <c r="L347" s="4">
        <v>0</v>
      </c>
    </row>
    <row r="348" spans="2:12" ht="15.75" thickBot="1" x14ac:dyDescent="0.3">
      <c r="B348" s="4">
        <v>355</v>
      </c>
      <c r="C348" s="13">
        <v>42650</v>
      </c>
      <c r="D348" s="13">
        <v>42650</v>
      </c>
      <c r="E348" s="45" t="s">
        <v>279</v>
      </c>
      <c r="F348" s="46"/>
      <c r="G348" s="47"/>
      <c r="H348" s="38">
        <v>10</v>
      </c>
      <c r="I348" s="4" t="s">
        <v>15</v>
      </c>
      <c r="J348" s="9">
        <v>40</v>
      </c>
      <c r="K348" s="9">
        <f t="shared" si="8"/>
        <v>760</v>
      </c>
      <c r="L348" s="4">
        <v>19</v>
      </c>
    </row>
    <row r="349" spans="2:12" ht="15.75" thickBot="1" x14ac:dyDescent="0.3">
      <c r="B349" s="4">
        <v>356</v>
      </c>
      <c r="C349" s="13" t="s">
        <v>371</v>
      </c>
      <c r="D349" s="13" t="s">
        <v>371</v>
      </c>
      <c r="E349" s="45" t="s">
        <v>280</v>
      </c>
      <c r="F349" s="46"/>
      <c r="G349" s="47"/>
      <c r="H349" s="38">
        <v>34</v>
      </c>
      <c r="I349" s="4" t="s">
        <v>15</v>
      </c>
      <c r="J349" s="9">
        <v>45</v>
      </c>
      <c r="K349" s="9">
        <f t="shared" si="8"/>
        <v>495</v>
      </c>
      <c r="L349" s="4">
        <v>11</v>
      </c>
    </row>
    <row r="350" spans="2:12" ht="15.75" thickBot="1" x14ac:dyDescent="0.3">
      <c r="B350" s="4">
        <v>357</v>
      </c>
      <c r="C350" s="13" t="s">
        <v>371</v>
      </c>
      <c r="D350" s="13" t="s">
        <v>371</v>
      </c>
      <c r="E350" s="45" t="s">
        <v>281</v>
      </c>
      <c r="F350" s="46"/>
      <c r="G350" s="47"/>
      <c r="H350" s="36">
        <v>14</v>
      </c>
      <c r="I350" s="4" t="s">
        <v>15</v>
      </c>
      <c r="J350" s="9">
        <v>25</v>
      </c>
      <c r="K350" s="9">
        <f t="shared" si="8"/>
        <v>400</v>
      </c>
      <c r="L350" s="4">
        <v>16</v>
      </c>
    </row>
    <row r="351" spans="2:12" ht="15.75" thickBot="1" x14ac:dyDescent="0.3">
      <c r="B351" s="4">
        <v>358</v>
      </c>
      <c r="C351" s="18" t="s">
        <v>372</v>
      </c>
      <c r="D351" s="18" t="s">
        <v>372</v>
      </c>
      <c r="E351" s="45" t="s">
        <v>282</v>
      </c>
      <c r="F351" s="46"/>
      <c r="G351" s="47"/>
      <c r="H351" s="36">
        <v>18</v>
      </c>
      <c r="I351" s="4" t="s">
        <v>15</v>
      </c>
      <c r="J351" s="9">
        <v>20</v>
      </c>
      <c r="K351" s="9">
        <f t="shared" si="8"/>
        <v>340</v>
      </c>
      <c r="L351" s="4">
        <v>17</v>
      </c>
    </row>
    <row r="353" spans="2:16" ht="15.75" thickBot="1" x14ac:dyDescent="0.3">
      <c r="D353" s="20"/>
      <c r="G353" s="20"/>
      <c r="H353" s="20"/>
      <c r="I353" s="20"/>
      <c r="K353" s="20"/>
    </row>
    <row r="354" spans="2:16" ht="16.5" thickTop="1" thickBot="1" x14ac:dyDescent="0.3">
      <c r="B354" s="24"/>
      <c r="C354" s="21"/>
      <c r="D354" s="24"/>
      <c r="E354" s="76" t="s">
        <v>373</v>
      </c>
      <c r="F354" s="77"/>
      <c r="G354" s="78"/>
      <c r="H354" s="35"/>
      <c r="I354" s="23"/>
      <c r="J354" s="23"/>
      <c r="K354" s="27">
        <v>10293802.939999999</v>
      </c>
      <c r="L354" s="28">
        <v>73625</v>
      </c>
      <c r="M354" s="22"/>
    </row>
    <row r="355" spans="2:16" ht="15.75" thickTop="1" x14ac:dyDescent="0.25">
      <c r="B355" s="19"/>
      <c r="D355" s="19"/>
      <c r="E355" s="19"/>
      <c r="F355" s="19"/>
      <c r="G355" s="19"/>
      <c r="H355" s="34"/>
      <c r="J355" s="19"/>
    </row>
    <row r="356" spans="2:16" x14ac:dyDescent="0.25">
      <c r="B356" s="34"/>
      <c r="D356" s="34"/>
      <c r="E356" s="34"/>
      <c r="F356" s="34"/>
      <c r="G356" s="34"/>
      <c r="H356" s="34"/>
      <c r="J356" s="34"/>
    </row>
    <row r="357" spans="2:16" x14ac:dyDescent="0.25">
      <c r="B357" s="34"/>
      <c r="D357" s="34"/>
      <c r="E357" s="34"/>
      <c r="F357" s="34"/>
      <c r="G357" s="34"/>
      <c r="H357" s="34"/>
      <c r="J357" s="34"/>
    </row>
    <row r="358" spans="2:16" x14ac:dyDescent="0.25">
      <c r="B358" s="34"/>
      <c r="D358" s="34"/>
      <c r="E358" s="34"/>
      <c r="F358" s="34"/>
      <c r="G358" s="34"/>
      <c r="H358" s="34"/>
      <c r="J358" s="34"/>
    </row>
    <row r="361" spans="2:16" x14ac:dyDescent="0.25">
      <c r="K361" s="25"/>
      <c r="L361" s="26"/>
    </row>
    <row r="362" spans="2:16" x14ac:dyDescent="0.25">
      <c r="C362" s="29" t="s">
        <v>376</v>
      </c>
      <c r="D362" s="30"/>
      <c r="E362" s="29"/>
      <c r="I362" s="72" t="s">
        <v>375</v>
      </c>
      <c r="J362" s="72"/>
      <c r="K362" s="72"/>
      <c r="L362" s="72"/>
      <c r="M362" s="72"/>
      <c r="N362" s="72"/>
      <c r="O362" s="72"/>
      <c r="P362" s="72"/>
    </row>
    <row r="363" spans="2:16" x14ac:dyDescent="0.25">
      <c r="C363" s="29" t="s">
        <v>383</v>
      </c>
      <c r="D363" s="30"/>
      <c r="E363" s="29"/>
      <c r="I363" s="72" t="s">
        <v>379</v>
      </c>
      <c r="J363" s="72"/>
      <c r="K363" s="72"/>
      <c r="L363" s="72"/>
      <c r="M363" s="72"/>
      <c r="N363" s="72"/>
      <c r="O363" s="72"/>
      <c r="P363" s="72"/>
    </row>
    <row r="364" spans="2:16" x14ac:dyDescent="0.25">
      <c r="C364" s="31" t="s">
        <v>378</v>
      </c>
      <c r="D364" s="32"/>
      <c r="E364" s="33"/>
      <c r="I364" s="72" t="s">
        <v>378</v>
      </c>
      <c r="J364" s="72"/>
      <c r="K364" s="72"/>
      <c r="L364" s="72"/>
      <c r="M364" s="72"/>
      <c r="N364" s="72"/>
      <c r="O364" s="72"/>
      <c r="P364" s="72"/>
    </row>
    <row r="365" spans="2:16" ht="15.75" x14ac:dyDescent="0.25">
      <c r="C365" s="43" t="s">
        <v>374</v>
      </c>
      <c r="D365" s="43"/>
      <c r="E365" s="43"/>
      <c r="F365" s="43"/>
      <c r="I365" s="44" t="s">
        <v>380</v>
      </c>
      <c r="J365" s="44"/>
      <c r="K365" s="44"/>
      <c r="L365" s="26"/>
    </row>
    <row r="366" spans="2:16" x14ac:dyDescent="0.25">
      <c r="K366" s="25"/>
      <c r="L366" s="26"/>
    </row>
    <row r="367" spans="2:16" x14ac:dyDescent="0.25">
      <c r="K367" s="25"/>
      <c r="L367" s="26"/>
    </row>
    <row r="368" spans="2:16" x14ac:dyDescent="0.25">
      <c r="K368" s="25"/>
      <c r="L368" s="26"/>
    </row>
  </sheetData>
  <sortState ref="E18:G38">
    <sortCondition ref="E18"/>
  </sortState>
  <mergeCells count="356">
    <mergeCell ref="B7:L7"/>
    <mergeCell ref="B8:L8"/>
    <mergeCell ref="B9:L9"/>
    <mergeCell ref="B10:L10"/>
    <mergeCell ref="B11:L11"/>
    <mergeCell ref="E354:G354"/>
    <mergeCell ref="D12:I12"/>
    <mergeCell ref="I362:P362"/>
    <mergeCell ref="I363:P363"/>
    <mergeCell ref="E334:G334"/>
    <mergeCell ref="E335:G335"/>
    <mergeCell ref="E336:G336"/>
    <mergeCell ref="E337:G337"/>
    <mergeCell ref="E338:G338"/>
    <mergeCell ref="E348:G348"/>
    <mergeCell ref="E349:G349"/>
    <mergeCell ref="E350:G350"/>
    <mergeCell ref="B343:L343"/>
    <mergeCell ref="E339:G339"/>
    <mergeCell ref="E340:G340"/>
    <mergeCell ref="E341:G341"/>
    <mergeCell ref="E342:G342"/>
    <mergeCell ref="E344:G344"/>
    <mergeCell ref="E345:G345"/>
    <mergeCell ref="I364:P364"/>
    <mergeCell ref="E43:G43"/>
    <mergeCell ref="E150:G150"/>
    <mergeCell ref="E149:G149"/>
    <mergeCell ref="E85:G85"/>
    <mergeCell ref="E203:G203"/>
    <mergeCell ref="E202:G202"/>
    <mergeCell ref="E207:G207"/>
    <mergeCell ref="E148:G148"/>
    <mergeCell ref="E206:G206"/>
    <mergeCell ref="E181:G181"/>
    <mergeCell ref="E154:G154"/>
    <mergeCell ref="E108:G108"/>
    <mergeCell ref="E160:G160"/>
    <mergeCell ref="E165:G165"/>
    <mergeCell ref="B201:L201"/>
    <mergeCell ref="E120:G120"/>
    <mergeCell ref="E121:G121"/>
    <mergeCell ref="E122:G122"/>
    <mergeCell ref="E151:G151"/>
    <mergeCell ref="E351:G351"/>
    <mergeCell ref="E331:G331"/>
    <mergeCell ref="E332:G332"/>
    <mergeCell ref="E333:G333"/>
    <mergeCell ref="E346:G346"/>
    <mergeCell ref="E347:G347"/>
    <mergeCell ref="E324:G324"/>
    <mergeCell ref="E325:G325"/>
    <mergeCell ref="E326:G326"/>
    <mergeCell ref="E327:G327"/>
    <mergeCell ref="E328:G328"/>
    <mergeCell ref="E329:G329"/>
    <mergeCell ref="E330:G330"/>
    <mergeCell ref="B311:L311"/>
    <mergeCell ref="E169:G169"/>
    <mergeCell ref="E183:G183"/>
    <mergeCell ref="E322:G322"/>
    <mergeCell ref="E69:G69"/>
    <mergeCell ref="E60:G60"/>
    <mergeCell ref="E62:G62"/>
    <mergeCell ref="E66:G66"/>
    <mergeCell ref="E67:G67"/>
    <mergeCell ref="E68:G68"/>
    <mergeCell ref="E70:G70"/>
    <mergeCell ref="E71:G71"/>
    <mergeCell ref="E319:G319"/>
    <mergeCell ref="E276:G276"/>
    <mergeCell ref="E275:G275"/>
    <mergeCell ref="E277:G277"/>
    <mergeCell ref="E278:G278"/>
    <mergeCell ref="E242:G242"/>
    <mergeCell ref="E243:G243"/>
    <mergeCell ref="E235:G235"/>
    <mergeCell ref="E236:G236"/>
    <mergeCell ref="E239:G239"/>
    <mergeCell ref="E238:G238"/>
    <mergeCell ref="E249:G249"/>
    <mergeCell ref="E323:G323"/>
    <mergeCell ref="E49:G49"/>
    <mergeCell ref="E54:G54"/>
    <mergeCell ref="E55:G55"/>
    <mergeCell ref="E56:G56"/>
    <mergeCell ref="E57:G57"/>
    <mergeCell ref="E58:G58"/>
    <mergeCell ref="E59:G59"/>
    <mergeCell ref="E61:G61"/>
    <mergeCell ref="E63:G63"/>
    <mergeCell ref="E52:G52"/>
    <mergeCell ref="E53:G53"/>
    <mergeCell ref="E273:G273"/>
    <mergeCell ref="E274:G274"/>
    <mergeCell ref="E180:G180"/>
    <mergeCell ref="E320:G320"/>
    <mergeCell ref="E321:G321"/>
    <mergeCell ref="E315:G315"/>
    <mergeCell ref="E316:G316"/>
    <mergeCell ref="E317:G317"/>
    <mergeCell ref="E318:G318"/>
    <mergeCell ref="E312:G312"/>
    <mergeCell ref="E313:G313"/>
    <mergeCell ref="E314:G314"/>
    <mergeCell ref="E113:G113"/>
    <mergeCell ref="E129:G129"/>
    <mergeCell ref="E139:G139"/>
    <mergeCell ref="E112:G112"/>
    <mergeCell ref="E114:G114"/>
    <mergeCell ref="E115:G115"/>
    <mergeCell ref="E116:G116"/>
    <mergeCell ref="E117:G117"/>
    <mergeCell ref="E118:G118"/>
    <mergeCell ref="E119:G119"/>
    <mergeCell ref="E130:G130"/>
    <mergeCell ref="E131:G131"/>
    <mergeCell ref="E132:G132"/>
    <mergeCell ref="E135:G135"/>
    <mergeCell ref="E107:G107"/>
    <mergeCell ref="E267:G267"/>
    <mergeCell ref="E268:G268"/>
    <mergeCell ref="E269:G269"/>
    <mergeCell ref="E270:G270"/>
    <mergeCell ref="E271:G271"/>
    <mergeCell ref="E272:G272"/>
    <mergeCell ref="E261:G261"/>
    <mergeCell ref="E262:G262"/>
    <mergeCell ref="E263:G263"/>
    <mergeCell ref="E264:G264"/>
    <mergeCell ref="E265:G265"/>
    <mergeCell ref="E266:G266"/>
    <mergeCell ref="E256:G256"/>
    <mergeCell ref="E257:G257"/>
    <mergeCell ref="E259:G259"/>
    <mergeCell ref="E260:G260"/>
    <mergeCell ref="E251:G251"/>
    <mergeCell ref="E252:G252"/>
    <mergeCell ref="E253:G253"/>
    <mergeCell ref="E254:G254"/>
    <mergeCell ref="E255:G255"/>
    <mergeCell ref="B258:L258"/>
    <mergeCell ref="E241:G241"/>
    <mergeCell ref="E250:G250"/>
    <mergeCell ref="E244:G244"/>
    <mergeCell ref="E247:G247"/>
    <mergeCell ref="E248:G248"/>
    <mergeCell ref="E245:G245"/>
    <mergeCell ref="E246:G246"/>
    <mergeCell ref="E232:G232"/>
    <mergeCell ref="E225:G225"/>
    <mergeCell ref="E226:G226"/>
    <mergeCell ref="E227:G227"/>
    <mergeCell ref="E229:G229"/>
    <mergeCell ref="E230:G230"/>
    <mergeCell ref="B233:L233"/>
    <mergeCell ref="E240:G240"/>
    <mergeCell ref="E231:G231"/>
    <mergeCell ref="E228:G228"/>
    <mergeCell ref="E221:G221"/>
    <mergeCell ref="E222:G222"/>
    <mergeCell ref="E223:G223"/>
    <mergeCell ref="E224:G224"/>
    <mergeCell ref="E212:G212"/>
    <mergeCell ref="E213:G213"/>
    <mergeCell ref="E215:G215"/>
    <mergeCell ref="E216:G216"/>
    <mergeCell ref="E217:G217"/>
    <mergeCell ref="E218:G218"/>
    <mergeCell ref="E214:G214"/>
    <mergeCell ref="E219:G219"/>
    <mergeCell ref="E220:G220"/>
    <mergeCell ref="E193:G193"/>
    <mergeCell ref="E194:G194"/>
    <mergeCell ref="E189:G189"/>
    <mergeCell ref="E190:G190"/>
    <mergeCell ref="E191:G191"/>
    <mergeCell ref="E192:G192"/>
    <mergeCell ref="E186:G186"/>
    <mergeCell ref="E187:G187"/>
    <mergeCell ref="E188:G188"/>
    <mergeCell ref="E204:G204"/>
    <mergeCell ref="E205:G205"/>
    <mergeCell ref="E208:G208"/>
    <mergeCell ref="E211:G211"/>
    <mergeCell ref="E195:G195"/>
    <mergeCell ref="E196:G196"/>
    <mergeCell ref="E197:G197"/>
    <mergeCell ref="E198:G198"/>
    <mergeCell ref="E199:G199"/>
    <mergeCell ref="E200:G200"/>
    <mergeCell ref="E210:G210"/>
    <mergeCell ref="E209:G209"/>
    <mergeCell ref="E184:G184"/>
    <mergeCell ref="E185:G185"/>
    <mergeCell ref="E175:G175"/>
    <mergeCell ref="E176:G176"/>
    <mergeCell ref="E177:G177"/>
    <mergeCell ref="E103:G103"/>
    <mergeCell ref="E104:G104"/>
    <mergeCell ref="E105:G105"/>
    <mergeCell ref="E99:G99"/>
    <mergeCell ref="E100:G100"/>
    <mergeCell ref="E101:G101"/>
    <mergeCell ref="E102:G102"/>
    <mergeCell ref="E136:G136"/>
    <mergeCell ref="E137:G137"/>
    <mergeCell ref="E140:G140"/>
    <mergeCell ref="E138:G138"/>
    <mergeCell ref="E145:G145"/>
    <mergeCell ref="E141:G141"/>
    <mergeCell ref="E142:G142"/>
    <mergeCell ref="E143:G143"/>
    <mergeCell ref="E144:G144"/>
    <mergeCell ref="E123:G123"/>
    <mergeCell ref="E178:G178"/>
    <mergeCell ref="E179:G179"/>
    <mergeCell ref="E96:G96"/>
    <mergeCell ref="E97:G97"/>
    <mergeCell ref="E98:G98"/>
    <mergeCell ref="E95:G95"/>
    <mergeCell ref="E83:G83"/>
    <mergeCell ref="E84:G84"/>
    <mergeCell ref="E86:G86"/>
    <mergeCell ref="E87:G87"/>
    <mergeCell ref="E89:G89"/>
    <mergeCell ref="E88:G88"/>
    <mergeCell ref="E90:G90"/>
    <mergeCell ref="E91:G91"/>
    <mergeCell ref="E92:G92"/>
    <mergeCell ref="E93:G93"/>
    <mergeCell ref="E94:G94"/>
    <mergeCell ref="K14:K16"/>
    <mergeCell ref="L14:L16"/>
    <mergeCell ref="E18:G18"/>
    <mergeCell ref="E19:G19"/>
    <mergeCell ref="B17:L17"/>
    <mergeCell ref="E33:G33"/>
    <mergeCell ref="E34:G34"/>
    <mergeCell ref="E36:G36"/>
    <mergeCell ref="E27:G27"/>
    <mergeCell ref="E28:G28"/>
    <mergeCell ref="E29:G29"/>
    <mergeCell ref="E30:G30"/>
    <mergeCell ref="E31:G31"/>
    <mergeCell ref="E32:G32"/>
    <mergeCell ref="E20:G20"/>
    <mergeCell ref="E23:G23"/>
    <mergeCell ref="E22:G22"/>
    <mergeCell ref="E24:G24"/>
    <mergeCell ref="E25:G25"/>
    <mergeCell ref="E26:G26"/>
    <mergeCell ref="E21:G21"/>
    <mergeCell ref="E35:G35"/>
    <mergeCell ref="J14:J16"/>
    <mergeCell ref="H14:H16"/>
    <mergeCell ref="E81:G81"/>
    <mergeCell ref="E82:G82"/>
    <mergeCell ref="B14:B16"/>
    <mergeCell ref="C14:C16"/>
    <mergeCell ref="D14:D16"/>
    <mergeCell ref="E14:G16"/>
    <mergeCell ref="I14:I16"/>
    <mergeCell ref="E37:G37"/>
    <mergeCell ref="E38:G38"/>
    <mergeCell ref="E39:G39"/>
    <mergeCell ref="E42:G42"/>
    <mergeCell ref="E44:G44"/>
    <mergeCell ref="E45:G45"/>
    <mergeCell ref="E46:G46"/>
    <mergeCell ref="E64:G64"/>
    <mergeCell ref="E65:G65"/>
    <mergeCell ref="E72:G72"/>
    <mergeCell ref="E73:G73"/>
    <mergeCell ref="E74:G74"/>
    <mergeCell ref="E283:G283"/>
    <mergeCell ref="E289:G289"/>
    <mergeCell ref="E47:G47"/>
    <mergeCell ref="E48:G48"/>
    <mergeCell ref="E40:G40"/>
    <mergeCell ref="B41:L41"/>
    <mergeCell ref="E50:G50"/>
    <mergeCell ref="E75:G75"/>
    <mergeCell ref="E76:G76"/>
    <mergeCell ref="E78:G78"/>
    <mergeCell ref="E79:G79"/>
    <mergeCell ref="E80:G80"/>
    <mergeCell ref="E51:G51"/>
    <mergeCell ref="E77:G77"/>
    <mergeCell ref="E279:G279"/>
    <mergeCell ref="E280:G280"/>
    <mergeCell ref="E281:G281"/>
    <mergeCell ref="E282:G282"/>
    <mergeCell ref="E237:G237"/>
    <mergeCell ref="E234:G234"/>
    <mergeCell ref="E147:G147"/>
    <mergeCell ref="E288:G288"/>
    <mergeCell ref="E285:G285"/>
    <mergeCell ref="E286:G286"/>
    <mergeCell ref="E295:G295"/>
    <mergeCell ref="E290:G290"/>
    <mergeCell ref="E291:G291"/>
    <mergeCell ref="E292:G292"/>
    <mergeCell ref="E301:G301"/>
    <mergeCell ref="E302:G302"/>
    <mergeCell ref="E106:G106"/>
    <mergeCell ref="E111:G111"/>
    <mergeCell ref="E109:G109"/>
    <mergeCell ref="E110:G110"/>
    <mergeCell ref="E153:G153"/>
    <mergeCell ref="E155:G155"/>
    <mergeCell ref="E156:G156"/>
    <mergeCell ref="E157:G157"/>
    <mergeCell ref="E158:G158"/>
    <mergeCell ref="E152:G152"/>
    <mergeCell ref="B146:L146"/>
    <mergeCell ref="E133:G133"/>
    <mergeCell ref="E134:G134"/>
    <mergeCell ref="E124:G124"/>
    <mergeCell ref="E125:G125"/>
    <mergeCell ref="E126:G126"/>
    <mergeCell ref="E127:G127"/>
    <mergeCell ref="E128:G128"/>
    <mergeCell ref="E310:G310"/>
    <mergeCell ref="E307:G307"/>
    <mergeCell ref="E303:G303"/>
    <mergeCell ref="E304:G304"/>
    <mergeCell ref="E305:G305"/>
    <mergeCell ref="E306:G306"/>
    <mergeCell ref="E298:G298"/>
    <mergeCell ref="E296:G296"/>
    <mergeCell ref="E297:G297"/>
    <mergeCell ref="C365:F365"/>
    <mergeCell ref="I365:K365"/>
    <mergeCell ref="E287:G287"/>
    <mergeCell ref="E284:G284"/>
    <mergeCell ref="E159:G159"/>
    <mergeCell ref="E161:G161"/>
    <mergeCell ref="E162:G162"/>
    <mergeCell ref="E163:G163"/>
    <mergeCell ref="E164:G164"/>
    <mergeCell ref="E172:G172"/>
    <mergeCell ref="E173:G173"/>
    <mergeCell ref="E174:G174"/>
    <mergeCell ref="E166:G166"/>
    <mergeCell ref="E167:G167"/>
    <mergeCell ref="E168:G168"/>
    <mergeCell ref="E170:G170"/>
    <mergeCell ref="E171:G171"/>
    <mergeCell ref="E182:G182"/>
    <mergeCell ref="E293:G293"/>
    <mergeCell ref="E294:G294"/>
    <mergeCell ref="E299:G299"/>
    <mergeCell ref="E300:G300"/>
    <mergeCell ref="E308:G308"/>
    <mergeCell ref="E309:G309"/>
  </mergeCells>
  <dataValidations count="1">
    <dataValidation allowBlank="1" showInputMessage="1" showErrorMessage="1" promptTitle="PACC" prompt="Digite la descripción de la compra o contratación." sqref="C208:D226"/>
  </dataValidations>
  <pageMargins left="0.7" right="0.7" top="0.75" bottom="0.75" header="0.3" footer="0.3"/>
  <pageSetup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Aneuri ap. Pena</cp:lastModifiedBy>
  <cp:lastPrinted>2021-07-12T17:47:48Z</cp:lastPrinted>
  <dcterms:created xsi:type="dcterms:W3CDTF">2021-05-25T16:11:50Z</dcterms:created>
  <dcterms:modified xsi:type="dcterms:W3CDTF">2021-10-01T13:27:14Z</dcterms:modified>
</cp:coreProperties>
</file>