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13_ncr:1_{597E485F-4AC6-4A10-8487-D1D67ECFE4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GOSTO 2023" sheetId="1" r:id="rId1"/>
  </sheets>
  <definedNames>
    <definedName name="_xlnm._FilterDatabase" localSheetId="0" hidden="1">'AGOSTO 2023'!$A$8:$K$181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0" i="1" l="1"/>
  <c r="H23" i="1"/>
  <c r="H97" i="1" l="1"/>
  <c r="H180" i="1" s="1"/>
  <c r="H98" i="1"/>
  <c r="H99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</calcChain>
</file>

<file path=xl/sharedStrings.xml><?xml version="1.0" encoding="utf-8"?>
<sst xmlns="http://schemas.openxmlformats.org/spreadsheetml/2006/main" count="737" uniqueCount="433">
  <si>
    <t>DIRECCION GENERAL DE PASAPORTES</t>
  </si>
  <si>
    <t>DEPARTAMENTO FINANCIERO</t>
  </si>
  <si>
    <t>DIVISION DE CONTABILIDAD</t>
  </si>
  <si>
    <t>PROVEEDOR</t>
  </si>
  <si>
    <t>CONCEPTO</t>
  </si>
  <si>
    <t>FACTURA NCF</t>
  </si>
  <si>
    <t>FECHA FACTURA</t>
  </si>
  <si>
    <t>MONTO FACTURADO</t>
  </si>
  <si>
    <t>MONTO PENDIENTE</t>
  </si>
  <si>
    <t>COMPLETO</t>
  </si>
  <si>
    <t xml:space="preserve">PENDIENTE </t>
  </si>
  <si>
    <t>ATRASADO</t>
  </si>
  <si>
    <t xml:space="preserve">FECHA FIN FACTURA </t>
  </si>
  <si>
    <t>MONTO PAGADO A LA FECHA</t>
  </si>
  <si>
    <t>CORPORACION ESTATAL DE RADIO Y TELEVISION</t>
  </si>
  <si>
    <t>PUBLICACIONES AHORA, SAS</t>
  </si>
  <si>
    <t>COMPAÑIA DOMINICANA DE TELEFONO C POR A</t>
  </si>
  <si>
    <t>GTG INDUSTRIAL, S.A</t>
  </si>
  <si>
    <t>BANCO DE RESERVA DE LA REPUBLICA DOMINICANA SERVICIO MULTIPLE</t>
  </si>
  <si>
    <t>CAELUM DOMINICANA, SRL</t>
  </si>
  <si>
    <t>DECANOS DEL PERIODISMO TV</t>
  </si>
  <si>
    <t>CARIBBEAN VENTURES INVESTMENT CORP,SRL</t>
  </si>
  <si>
    <t>BERNARDO ELIAS INFANTE ROZON</t>
  </si>
  <si>
    <t>MIGUEL ANGEL CHAPMAN CASTRO</t>
  </si>
  <si>
    <t xml:space="preserve">ELECTRICOS YMS. SRL </t>
  </si>
  <si>
    <t>F &amp; G OFFICE SOLUTION S .A</t>
  </si>
  <si>
    <t>GRUPO VERBIER, SRL.</t>
  </si>
  <si>
    <t>SOLUCIONES TECNOLOGICA EDWIN,SRL</t>
  </si>
  <si>
    <t>DKF AUTO SOLUCIONES, SRL</t>
  </si>
  <si>
    <t>AZOGUE MEDIA GROUP, SRL</t>
  </si>
  <si>
    <t>MULTIPRISMA DEL CARIBE S.R.L</t>
  </si>
  <si>
    <t>DUME ORIENTAL, SRL</t>
  </si>
  <si>
    <t>OMCAR</t>
  </si>
  <si>
    <t>INDUSTRIA NACIONAL DE LA AGUJA</t>
  </si>
  <si>
    <t>PAGO DEL 10% DEL PRESUPUESTO DE PUBLICIDAD DE ACUERDO A LA LEY 134-03 DEL 1 AL 31 DE OCTUBRE 2019. NOTA ESTA FACTURA ES DE FECHA 11/10/2019 Y ENTRO A LA DIVISION DE CONTABILIDAD EL 20/07/2020 SIN LA SOLICITUD DE PAGO.</t>
  </si>
  <si>
    <t>PAGO DEL 10% DEL PRESUPUESTO DE PUBLICIDAD DE ACUERDO A LA LEY 134-03 DEL 1 AL 31 DE DICIEMBRE  2019. NOTA ESTA FACTURA ES DE FECHA 03/12/2019 Y ENTRO A LA DIVISION DE CONTABILIDAD EL 20/07/2020 SIN LA SOLICITUD DE PAGO.</t>
  </si>
  <si>
    <t>PAGO DEL 10% DEL PRESUPUESTO DE PUBLICIDAD DE ACUERDO A LA LEY 134-03 DEL 1 AL 30 DE JUNIO  2020. NOTA ESTA FACTURA ES DE FECHA 05/06/2020 Y ENTRO A LA DIVISION DE CONTABILIDAD EL 20/07/2020 SIN LA SOLICITUD DE PAGO.</t>
  </si>
  <si>
    <t>PAGO DEL 10% DEL PRESUPUESTO DE PUBLICIDAD DE ACUERDO A LA LEY 134-03 DEL 1 AL 31 DE JULIO  2019. NOTA ESTA FACTURA ES DE FECHA 04/07/2019 Y ENTRO A LA DIVISION DE CONTABILIDAD EL 20/07/2020 SIN LA SOLICITUD DE PAGO.</t>
  </si>
  <si>
    <t>PAGO DEL 10% DEL PRESUPUESTO DE PUBLICIDAD DE ACUERDO A LA LEY 134-03 DEL 1 AL 30 DE NOVIEMBRE  2019. NOTA ESTA FACTURA ES DE FECHA 06/11/2019 Y ENTRO A LA DIVISION DE CONTABILIDAD EL 20/07/2020 SIN LA SOLICITUD DE PAGO.</t>
  </si>
  <si>
    <t>PAGO DEL 10% DEL PRESUPUESTO DE PUBLICIDAD DE ACUERDO A LA LEY 134-03 DEL 1 AL 31 DE AGOSTO  2019. NOTA ESTA FACTURA ES DE FECHA 06/08/2019 Y ENTRO A LA DIVISION DE CONTABILIDAD EL 20/07/2020 SIN LA SOLICITUD DE PAGO.</t>
  </si>
  <si>
    <t>PAGO DEL 10% DEL PRESUPUESTO DE PUBLICIDAD DE ACUERDO A LA LEY 134-03 DEL 1 AL 31 DE SEPTIEMBRE 2019. NOTA ESTA FACTURA ES DE FECHA 06/08/2019 Y ENTRO A LA DIVISION DE CONTABILIDAD EL 20/07/2020 SIN LA SOLICITUD DE PAGO.</t>
  </si>
  <si>
    <t>3 RENOVACION DEL NACIONAL ANUAL.</t>
  </si>
  <si>
    <t xml:space="preserve"> SERVICIOS TELEFONICOS CORRESPONDIENTE AL MES AGOSTO/2019.</t>
  </si>
  <si>
    <t>POR CONCEPTO DEL PAGO DEL 10% DEL PRESUPUESTO DE  PUBLICIDAD DE ESTA DGP, CORRESPONDIENTE AL MES DE JUNIO DEL 2019 DE ACUERDO CON LA LEY 134-03, VER DOC ANEXOS OFICIO N0. 228-19  DE FECHA18 /06/19.</t>
  </si>
  <si>
    <t>POR CONCEPTO DEL PAGO DEL 10% DEL PRESUPUESTO DE  PUBLICIDAD DE ESTA DGP, CORRESPONDIENTE AL MES DE MAYO DEL 2019 DE ACUERDO CON LA LEY 134-03, VER DOC ANEXOS OFICIO N0. 170-19  DE FECHA /05/19.</t>
  </si>
  <si>
    <t>POR CONCEPTO DEL PAGO DEL 10% DEL PRESUPUESTO DE  PUBLICIDAD DE ESTA DGP, CORRESPONDIENTE AL MES DE ABRIL DEL 2019 DE ACUERDO CON LA LEY 134-03, SEGUN OFICIO 124-19 DE FECHA 16/04/19.</t>
  </si>
  <si>
    <t>POR CONCEPTO DEL PAGO DEL 10% DE PUBLICIDAD DE ESTA DGP, CORRESPONDIENTE AL MES DE FEBRERO DEL 2019 DE ACUERDO CON LA LEY 134-03, SEGUN OFICIO 076-19 DE FECHA 14/03/19.</t>
  </si>
  <si>
    <t>POR CONCEPTO DEL PAGO DEL 10% DE PUBLICIDAD DE ESTA DGP, CORRESPONDIENTE AL MES DE MARZO DEL 2019 DE ACUERDO CON LA LEY 134-03, SEGUN OFICIO 076-19 DE FECHA 14/03/19.</t>
  </si>
  <si>
    <t>POR CONCEPTO DEL PAGO DEL 10% DE  PUBLICIDAD DE ESTA DGP,CORRESPONDIENTE AL MES DE ENERO DEL 2019 DE ACUERDO A LA LEY 134-03, SEGUN OFICIO No .042-19.</t>
  </si>
  <si>
    <t>PAGO POR CONCEPTO DEL 10% DEL PRESUPUESTO DE PUBLICIDAD CORRESPONDIENTE AL MES DE DICIEMBRE/18 DE ACUERDO A LA LEY 134-03, VER DOC ANEXOS OFICIO N0.014-19 DE FECHA 11/01/2018.</t>
  </si>
  <si>
    <t xml:space="preserve"> ADQUISICION DE ARTICULOS Y SUMINISTROS DE HIGIENE Y LIMPIEZA PARA ESTA DGP.</t>
  </si>
  <si>
    <t>CONCEPTO DE SALDO DE PRESTACIONES FELIZ DE EX EMPLEADO DE ESTA DGP, OFICIO NUMERO 652-18.</t>
  </si>
  <si>
    <t>PAGO POR CONCEPTO DEL 10% DEL PRESUPUESTO DE PUBLICIDAD CORRESPONDIENTE AL MES DE NOVIEMBRE/18 DE ACUERDO A LA LEY 134-03, VER DOC ANEXOS OFICIO N0.850-18 DE FECHA 28/11/2018.</t>
  </si>
  <si>
    <t>PAGO POR CONCEPTO DEL 10% DEL PRESUPUESTO DE PUBLICIDAD CORRESPONDIENTE AL MES DE OCTUBRE/18 DE ACUERDO A LA LEY 134-03, VER DOC ANEXOS OFICIO N0.521-18 DE FECHA 19/10/2018.</t>
  </si>
  <si>
    <t>PAGO POR CONCEPTO DEL 10% DEL PRESUPUESTO DE PUBLICIDAD CORRESPONDIENTE AL MES DE SEPTIEMBRE/18 DE ACUERDO A LA LEY 134-03, VER DOC ANEXOS OFICIO N0.467-18 DE FECHA 12/09/2018.</t>
  </si>
  <si>
    <t xml:space="preserve">ADQUISICION DE PIEZAS PARA IMPRESORA MUHLBAUER ID-60, </t>
  </si>
  <si>
    <t>ADQUISICION DE PIEZAS PARA IMPRESORA MUHLBAUER ID-60.</t>
  </si>
  <si>
    <t>PAGO POR CONCEPTO DEL 10% DEL PRESUPUESTO DE PUBLICIDAD CORRESPONDIENTE AL MES DE AGOSTO/18 DE ACUERDO A LA LEY 134-03, VER DOC ANEXOS OFICIO N0.415-18 DE FECHA 27/08/2018.</t>
  </si>
  <si>
    <t>PAGO POR CONCEPTO DEL 10% DEL PRESUPUESTO DE PUBLICIDAD CORRESPONDIENTE AL MES DE JULIO/18 DE ACUERDO A LA LEY 134-03, VER DOC ANEXOS OFICIO N0.342-18 DE FECHA 17/07/2018.</t>
  </si>
  <si>
    <t>PAGO POR CONCEPTO DEL 10% DE PUBLCIDAD CORRESPONDIENTES AL MES DE JUNIO/2018 DE ACUERDO A LA LEY 134-03, VER DOC ANEXOS OFICIO N0. 279-18 DE FECHA 13/06/2018.</t>
  </si>
  <si>
    <t>PAGO 10% DEL PRESUPUESTO DE PUBLICIDAD CORRESPONDIENTE AL MES DE MAYO AÑO 2018, DE ACUERDO A LA LEY 134-03. VER DOC ANEXOS OFICIO NO. 258-18. DE FECHA04 /06/2018.</t>
  </si>
  <si>
    <t>CONFECCION DE LETRERO EN ACRILICOS PARA LA ASOCIACION COMERCIANTE INDUTRIALES DE SANTIAGO, SEGUN OFICIO 208-18.</t>
  </si>
  <si>
    <t>PAGO 10% DEL PRESUPUESTO DE PUBLICIDAD CORRESPONDIENTE AL MES DE ABRIL AÑO 2018, DE ACUERDO A LA LEY 134-03.</t>
  </si>
  <si>
    <t xml:space="preserve"> COMPRA DE ARTICULOS, SUMINISTROS DE HIGIENE Y LIMPIEZA PARA USO DE ESTA DIRECCION GENERAL DE PASAPORTES SEGUN OFICIO 168-18. </t>
  </si>
  <si>
    <t xml:space="preserve"> SERVICIOS DE SUPIRVISOR,INSPECCION Y FISCALIZACION DE OBRA PARA RECAUDACION Y TRASLADO DE LA OPP ZONA ORIENTAL,PARA ESTA DGP, OFICIO Nº.659-17 DE FECHA 21-12-2017, VER DOCUMENTOS ANEXOS.</t>
  </si>
  <si>
    <t>PAGO POR APERTURA,REPARACION,MANTENIMIENTO Y NUMERO DE COMBINACION DE CAJA DE SEGURIDAD DE LA OFICINA DE VILLA MELLA, SEGUN OFICIO Nº.79-18 DE FECHA 01-03-2018.</t>
  </si>
  <si>
    <t>REPARACION DE INVERSORES DE LAS OFICINAS DE  ESTA SEDE CENTRAL, SEGUN OFICIO No. 359-16 DE FECHA 8/7/16.</t>
  </si>
  <si>
    <t>REPARACION DE PLANTA E INVERSOR PARA LAS OFICINAS PROVINCIALES AZUA Y SAN FRANCISCO DE MACORIS,EN FECHA DEL 08/07/16, BAJO OFICIO No.355-16.</t>
  </si>
  <si>
    <t>COMPRA DE  (2) IMPRESORAS MULTIFUNCIONAL PARA SER UTILIZADAS EN EL DESPACHO SEGUN DOCUMENTOS ANEXOS, SOLICITUD NO. 640-14.</t>
  </si>
  <si>
    <t>PAGO POR CONCEPTO DE ADGUISICION DE (3) MOTOCICLETA PARA USO DE ESTA DGP. SEGUN OFICIO 521-17 DE FECHA 23/10/2017.</t>
  </si>
  <si>
    <t>PAGO COMPRA E INTALACCION DE CAMARA DE SEGURIDAD DE ESTA DIRECCION GENERAL DE PASAPORTES. SEGUN OFICIO 636-17. DE FECHA 13/12/2017.</t>
  </si>
  <si>
    <t>PAGO DEDUCIBLES DE VEHICULOS PLACA EA01371 DE ESTA DIRECCION GENERAL DE PASAPORTES, SEGUN OFICIO 502-17 DE FECHA 16/10/2017.</t>
  </si>
  <si>
    <t xml:space="preserve">PAGO DE 20% DE LA READECUACION DEL AREA OPERATIVA DE LA DIVISION DE COMPRA DE ESTA DIRECCION GENERAL DE PASAPORTES, SEGUN DOCUMENTOS ANEXOS OFICIO NUMERO. 369-17. </t>
  </si>
  <si>
    <t xml:space="preserve">PAGO DE COMPRA DE CUBERTERIA PARA SER UTILIZADOS EN ESTA DGP SEGUN DOC. ANEXOS SOLICITUD. NO. 377-17. </t>
  </si>
  <si>
    <t>COMPRA DE CUMPLEAÑOS PARA USO DE ESTA DGP, EN FECHA DEL 17/01/17, BAJO OFICIO No.16-17.</t>
  </si>
  <si>
    <t>POR CONCEPTO DE PAGO DEL 10% DE PUBLICIDAD DE ESTA DGP SEGUN, OFICIO#604/2015.</t>
  </si>
  <si>
    <t>POR CONCEPTO DE PAGO 10% DE PUBLICIDAD DE ESTA DGP DURANTE EL MES DE SEPTIEMBRE DEL 2015 SEGUN, OFICIO #546-15</t>
  </si>
  <si>
    <t>POR CONCEPTO DE PAGO DE 10% DE PUBLICIDAD DE ESTA DGP SEGUN, OFICIO #496-15</t>
  </si>
  <si>
    <t>PAGO DEL 10% DE PUBLICIDAD DE ESTA DIRECCION GENERAL, SEGUN OFICIO No. 444-15.</t>
  </si>
  <si>
    <t>PAGO 10% PUBLICIDAD DE ESTA DGP DURANTE MES DE JUNIO/15, SEGUN DOCUMENTOS ANEXOS, SOLICITUD NO. 410-15</t>
  </si>
  <si>
    <t>PAGO DEL 10% DE PUBLICIDAD DE ESTA DGP,DURANTE EL MES DE MAYO 2015,SEGUN DOCUMENTOS ANEXOS, SOLICITUD N0.293-15.</t>
  </si>
  <si>
    <t xml:space="preserve">PAGO DEL 50% DE PUBLICIDAD DE ESTA DGP DURANTE EL MES DE ABRIL 2015. VER DOC. ANEXOS SEGUN AFICIO N0. 206-15. </t>
  </si>
  <si>
    <t>POR CONCEPTO DE PAGO DEL 10% DE PUBLICIDAD DE ESTA DGP, SEGUN #165-15.</t>
  </si>
  <si>
    <t xml:space="preserve">PAGO DEL 10% DE PUBLICIDAD DE ESTA DGP DURANTE EL MES DE ENERO 2015, SOL. 49-15, VER DOC. ANEXOS. </t>
  </si>
  <si>
    <t>POR CONCEPTO DE PAGO DEL 10% DE PUBLICIDAD DE ESTA DGP DURANTE LOS MESES DE NOVIEMBRE DEL 2014, SEGUN OFICIO NO. 1064-14.</t>
  </si>
  <si>
    <t>POR CONCEPTO DE PAGO DEL 10% DE PUBLICIDAD DE ESTA DGP DURANTE LOS MESES DE DICIEMBRE DEL 2014, SEGUN OFICIO NO. 1064-14.</t>
  </si>
  <si>
    <t xml:space="preserve">PAGO DEL 10% DE PUBLICIDAD DE ESTA DGP DURANTE AL MES OCTUBRE DEL  2014, SOL. NO. 906-14, VER DOC. ANEXOS. </t>
  </si>
  <si>
    <t xml:space="preserve">PAGO DEL 10% DE PUBLICIDAD DE ESTA DGP DURANTE AL  MES DE SEPTIEMBRE  DEL 2014, SOL. NO. 906-14, VER DOC. ANEXOS. </t>
  </si>
  <si>
    <t>POR CONCEPTO DEL PAGO DEL 10% DE  PUBLICIDAD DE ESTA DGP,CORRESPONDIENTE AL MES DE JULIO/14, SEGUN OFICIO NOM.634-14.</t>
  </si>
  <si>
    <t>PAGO DEL 10% DE PUBLICIDAD CORRESPONDIENTE AL MES DE AGOSTO/14,</t>
  </si>
  <si>
    <t xml:space="preserve">PAGO DEL 10% DEPUBLICIDAD DE ESTA DGP DURANTE EL MES DE JUNIO DEL 2014, SOL. NO. 542-14, VER DOC. ANEXOS. </t>
  </si>
  <si>
    <t xml:space="preserve">PAGO DEL 10% DE PUBLICIDAD DE ESTA DGP DURANTE EL MES DE MAYO DEL 2014. </t>
  </si>
  <si>
    <t xml:space="preserve">PAGO DEL 10% DE PUBLICIDAD DE ESTA DGP DURANTE EL MES DE ABRIL DEL 2014, SOL. NO. 397-14, VER DOC. ANEXOS. </t>
  </si>
  <si>
    <t xml:space="preserve">PAGO DE 10% DE PUBLICIDAD DE ESTA DGP DURANTE EL MES DE MARZO DEL 2014, SOL. 273-14, VER DOC. ANEXOS. </t>
  </si>
  <si>
    <t>REPARACION DE VEHICULOS</t>
  </si>
  <si>
    <t>FACTURACION POR ADQUISICION DE CAMISA PARA UNIFORMES</t>
  </si>
  <si>
    <t>B1500002240</t>
  </si>
  <si>
    <t>B1500002460</t>
  </si>
  <si>
    <t>B1500003195</t>
  </si>
  <si>
    <t>B1500001864</t>
  </si>
  <si>
    <t>B1500002359</t>
  </si>
  <si>
    <t>B1500001987</t>
  </si>
  <si>
    <t>B1500002121</t>
  </si>
  <si>
    <t>B1500000838</t>
  </si>
  <si>
    <t>B1500041275</t>
  </si>
  <si>
    <t>B1500001743</t>
  </si>
  <si>
    <t>B1500001607</t>
  </si>
  <si>
    <t>B1500001463</t>
  </si>
  <si>
    <t>B1500001169</t>
  </si>
  <si>
    <t>B1500001303</t>
  </si>
  <si>
    <t>B1500001035</t>
  </si>
  <si>
    <t>B1500000917</t>
  </si>
  <si>
    <t>A010010011500002490</t>
  </si>
  <si>
    <t>B1500000214</t>
  </si>
  <si>
    <t>704-19</t>
  </si>
  <si>
    <t>B1500000790</t>
  </si>
  <si>
    <t>B1500000668</t>
  </si>
  <si>
    <t>B1500000538</t>
  </si>
  <si>
    <t>B1500000001</t>
  </si>
  <si>
    <t>B1500000002</t>
  </si>
  <si>
    <t>B1500000416</t>
  </si>
  <si>
    <t>B1500000291</t>
  </si>
  <si>
    <t>B1500000170</t>
  </si>
  <si>
    <t>B1500000033</t>
  </si>
  <si>
    <t>A010010011500000033</t>
  </si>
  <si>
    <t>A010010011500000009</t>
  </si>
  <si>
    <t>A010010011500000005</t>
  </si>
  <si>
    <t>79-18</t>
  </si>
  <si>
    <t>A010010011500002071</t>
  </si>
  <si>
    <t>A010010011500002072</t>
  </si>
  <si>
    <t>A010010011500002073</t>
  </si>
  <si>
    <t>A010010011500002074</t>
  </si>
  <si>
    <t>A010010011500002067</t>
  </si>
  <si>
    <t>A010010011500002068</t>
  </si>
  <si>
    <t>B1500000036</t>
  </si>
  <si>
    <t>A010010011500002065</t>
  </si>
  <si>
    <t>A010010011500002066</t>
  </si>
  <si>
    <t>A010010011500002063</t>
  </si>
  <si>
    <t>A010010011500002069</t>
  </si>
  <si>
    <t>A010010011500002070</t>
  </si>
  <si>
    <t>A010010011500002076</t>
  </si>
  <si>
    <t>A010010011500002077</t>
  </si>
  <si>
    <t>A010010011500002078</t>
  </si>
  <si>
    <t>A010010011500002080</t>
  </si>
  <si>
    <t>A010010011500000093</t>
  </si>
  <si>
    <t>A010010011500000094</t>
  </si>
  <si>
    <t>A010010011500000095</t>
  </si>
  <si>
    <t>A010010011500002811</t>
  </si>
  <si>
    <t>A010010011500000016</t>
  </si>
  <si>
    <t>A010010011500000032</t>
  </si>
  <si>
    <t>A010010011500000001</t>
  </si>
  <si>
    <t>A010010011500009055</t>
  </si>
  <si>
    <t>A010010011500008949</t>
  </si>
  <si>
    <t>A010010011500008837</t>
  </si>
  <si>
    <t>A010010011500008727</t>
  </si>
  <si>
    <t>A010010011500008619</t>
  </si>
  <si>
    <t>A010010011500008509</t>
  </si>
  <si>
    <t>A010010011500008392</t>
  </si>
  <si>
    <t>A010010011500007882</t>
  </si>
  <si>
    <t>A010010011500007967</t>
  </si>
  <si>
    <t>A010010011500007807</t>
  </si>
  <si>
    <t>A010010011500007729</t>
  </si>
  <si>
    <t>A010010011500007557</t>
  </si>
  <si>
    <t>A010010011500007644</t>
  </si>
  <si>
    <t>A010010011500007470</t>
  </si>
  <si>
    <t>A010010011500007377</t>
  </si>
  <si>
    <t>A010010011500007279</t>
  </si>
  <si>
    <t>A010010011500007191</t>
  </si>
  <si>
    <t>03/09/19</t>
  </si>
  <si>
    <t>18/06/19</t>
  </si>
  <si>
    <t>22/05/19</t>
  </si>
  <si>
    <t>16/04/19</t>
  </si>
  <si>
    <t>15/03/19</t>
  </si>
  <si>
    <t>08/02/19</t>
  </si>
  <si>
    <t>14/01/19</t>
  </si>
  <si>
    <t>13/09/18</t>
  </si>
  <si>
    <t>12/09/18</t>
  </si>
  <si>
    <t>28/08/18</t>
  </si>
  <si>
    <t>17/07/18</t>
  </si>
  <si>
    <t>13/06/18</t>
  </si>
  <si>
    <t>05/06/18</t>
  </si>
  <si>
    <t>07/05/18</t>
  </si>
  <si>
    <t>16/04/18</t>
  </si>
  <si>
    <t>11/04/18</t>
  </si>
  <si>
    <t>01/03/18</t>
  </si>
  <si>
    <t>21/08/17</t>
  </si>
  <si>
    <t>18/08/17</t>
  </si>
  <si>
    <t>18/01/17</t>
  </si>
  <si>
    <t>03/11/15</t>
  </si>
  <si>
    <t>07/10/15</t>
  </si>
  <si>
    <t>07/09/15</t>
  </si>
  <si>
    <t>10/08/15</t>
  </si>
  <si>
    <t>23/07/15</t>
  </si>
  <si>
    <t>02/06/15</t>
  </si>
  <si>
    <t>15/04/15</t>
  </si>
  <si>
    <t>24/03/15</t>
  </si>
  <si>
    <t>29/01/15</t>
  </si>
  <si>
    <t>21/08/14</t>
  </si>
  <si>
    <t>07/07/14</t>
  </si>
  <si>
    <t>03/06/14</t>
  </si>
  <si>
    <t>20/05/14</t>
  </si>
  <si>
    <t>02/04/14</t>
  </si>
  <si>
    <t>X</t>
  </si>
  <si>
    <t>31/4/18</t>
  </si>
  <si>
    <t>TOTAL RD$</t>
  </si>
  <si>
    <t>MARIA LUISA ROSARIO THEN</t>
  </si>
  <si>
    <t xml:space="preserve"> PUBLICACION EN MEDIOS DIGITALES CORRESPONDIENTE AL MES DE DICIEMBRE PARA ESTA DGP</t>
  </si>
  <si>
    <t>B1500000026</t>
  </si>
  <si>
    <t>OFICINA GUBERNAMENTAL DE TECNOLOGIAS DE LA INFORMACION Y COMUNICACION ( OGTIC )</t>
  </si>
  <si>
    <t>APORTE PARA EL SOSTENIMIENTO DE LA OPERACION DEL ESPACIO QUE OCUPA LA OFICINA PUNTO GOB EXPRESO DE ESTA DGP, CORRESPONDIENTE AL MES DE FEBRERO DEL AÑO 2023,</t>
  </si>
  <si>
    <t>B1500002081</t>
  </si>
  <si>
    <t>APORTE PARA EL SOSTENIMIENTO DE LA OPERACION DEL ESPACIO QUE OCUPA LA OFICINA PUNTO GOB. SAMBIL DE ESTA DGP, CORRESPONDIENTE AL MES DE FEBRERO/2023,</t>
  </si>
  <si>
    <t>B1500002098</t>
  </si>
  <si>
    <t xml:space="preserve">                            REALIZADO POR:                                                              RIVISADO POR:                                                                                              APROBADO POR:</t>
  </si>
  <si>
    <t xml:space="preserve"> APORTE PARA EL SOSTENIMIENTO DE LA OPERACION DEL ESPACIO QUE OCUPA LA OFICINA PUNTO GOB EXPRESO</t>
  </si>
  <si>
    <t>B1500002129</t>
  </si>
  <si>
    <t xml:space="preserve">                          Licda Rosangel Díaz Peguero                                             Licda. Dayrobi Ozoria Medina                                                                         Lic. Manuel G. Florian Labourt</t>
  </si>
  <si>
    <t xml:space="preserve">                          Auxiliar de Contabilidad                                                        Encda. División Contabilidad                                                                           Enc. Departamento Financiero</t>
  </si>
  <si>
    <t>B1500002180</t>
  </si>
  <si>
    <t>SANTO DOMINGO MOTORS COMPANY, S,A</t>
  </si>
  <si>
    <t>ASCENSO GROUP, SRL</t>
  </si>
  <si>
    <t>APORTE PARA EL SOSTENIMIENTO DE LA OPERACION DEL ESPACIO QUE OCUPA LA OFICINA PUNTO GOB EXPRESO</t>
  </si>
  <si>
    <t>B1500002230</t>
  </si>
  <si>
    <t>AYUNTAMIENTO DE PUERTO PLATA</t>
  </si>
  <si>
    <t>B1500002278</t>
  </si>
  <si>
    <t xml:space="preserve">APORTE PARA EL SOSTENIMIENTO  DEL ESPACIO QUE OCUPA LA OFICINA PUNTO GOB EXPRESO </t>
  </si>
  <si>
    <t>B1500000004</t>
  </si>
  <si>
    <t>RICHARD REYNALDO VASQUEZ VASQUEZ</t>
  </si>
  <si>
    <t xml:space="preserve"> HONORARIOS PROFESIONALES,</t>
  </si>
  <si>
    <t>OFICINA UNIVERSAL, S.A.</t>
  </si>
  <si>
    <t>AMERICAN TRAILER SERVICE</t>
  </si>
  <si>
    <t>B1500000093</t>
  </si>
  <si>
    <t xml:space="preserve"> ALQUILER LOCAL DE LA ESTAFETA PROVINCIAL DE AZUA </t>
  </si>
  <si>
    <t>LETRERO ORDINARIO ADOSADO</t>
  </si>
  <si>
    <t>B1500000099</t>
  </si>
  <si>
    <t>COMBUSTIBLES ECOLOGICOS DE LA AVENIDA PASEO DE LOS REYES CATOLICOS, SRL.</t>
  </si>
  <si>
    <t>ADQUISICION DE GASOIL PREMIUN A GRANEL, PARA LAS PLANTAS ELECTRICAS DE EMERGENCIA DE ESTA DGP</t>
  </si>
  <si>
    <t>B1500000091</t>
  </si>
  <si>
    <t xml:space="preserve">EDYJCSA, SRL </t>
  </si>
  <si>
    <t>ADQUISICION DE MATERIALES DE OFICINA PARA ESTA DGP</t>
  </si>
  <si>
    <t>B1500000584</t>
  </si>
  <si>
    <t>AYUNTAMIENTO DE BARAHONA</t>
  </si>
  <si>
    <t>FACTURA POR CONCEPTO  DE SERVICIO DE ASEO, DE LA OPP DE BARAHONA , DE ESTA DGP</t>
  </si>
  <si>
    <t>B1500001750</t>
  </si>
  <si>
    <t xml:space="preserve">FRANCISCO ARISTY DE CASTRO </t>
  </si>
  <si>
    <t>CONTRATACION SERVICIOS DE NOTARIOS PARA ESTA DGP.</t>
  </si>
  <si>
    <t>B1500000103</t>
  </si>
  <si>
    <t>INSTITUTO NACIONAL DE AGUA POTABLES Y ALC.</t>
  </si>
  <si>
    <t>SUMINISTRO DE AGUA Y ALCANTARRILLADO,DE LAS OPP MONTECRISTI, AZUA, NAGUA, SAN PEDRO DE MACORIS, SAN FRANCISCO DE MACORIS Y BARAHONA DE ESTA DGP</t>
  </si>
  <si>
    <t>B15000303041</t>
  </si>
  <si>
    <t>APORTE PARA EL SOSTENIMIENTO DE LA OPERACION DEL ESPACIO QUE OCUPA LA OFICINA PUNTO GOB EXPRESO DE ESTA DGP,</t>
  </si>
  <si>
    <t>B1500002336</t>
  </si>
  <si>
    <t>P&amp;D RECYCLING, SRL</t>
  </si>
  <si>
    <t>LIMPIEZA DEL TANQUE DE GASOIL DE LA PLANTA ELECTRICA  Y TRATAMIENTO DE RESIDUOS OLEOSO DE LA OPP DE LA VEGA</t>
  </si>
  <si>
    <t>B1500000190</t>
  </si>
  <si>
    <t xml:space="preserve">MANTENIMIENTO GENERAL AL VEHICULO NISSAN URBAN PLACA El01122 ASIGNADO A TRANPORTACION. </t>
  </si>
  <si>
    <t>B1500025555</t>
  </si>
  <si>
    <t>INSTALACION DE BATERIA  AL VEHICULO NISSAN X-TRAIL PLACA EGO2763 ASIGNADO AL DIRECTOR DE EMISION Y RENOVACION</t>
  </si>
  <si>
    <t>B1500025552</t>
  </si>
  <si>
    <t>MANTENIMIENTO GENERAL AL VEHICULO NISSAN X-TRAIL PLACA EGO2766 ASIGNADO A LA DIRECTORA JURIDICA, LICDA. SOL ANGEL MARIA RODRIGUEZ</t>
  </si>
  <si>
    <t>B1500025534</t>
  </si>
  <si>
    <t>B1500000060</t>
  </si>
  <si>
    <t>ALTICE</t>
  </si>
  <si>
    <t xml:space="preserve"> SERVICIOS TELEFONICOS, INTERNET Y TELECABLE DE ESTA SEDE CENTRAL</t>
  </si>
  <si>
    <t>B1500052503</t>
  </si>
  <si>
    <t xml:space="preserve"> ADQUISICION DE TONER Y CARTUCHOS, PARA SER UTIZADOS EN ESTA DGP</t>
  </si>
  <si>
    <t>B1500001734</t>
  </si>
  <si>
    <t>VG CAPITAL, SRL</t>
  </si>
  <si>
    <t xml:space="preserve"> ADQUISICION DE BARNNERS, PARA SER UTILIZADOS EN ESTA DGP</t>
  </si>
  <si>
    <t>B1500000059</t>
  </si>
  <si>
    <t>B1500000068</t>
  </si>
  <si>
    <t>ADQUISICION DE MATERIALES DE LIMPIEZA PARA USO DE LA DGP</t>
  </si>
  <si>
    <t>AYUNTAMIENTO MUNICIPAL DE NAGUA</t>
  </si>
  <si>
    <t xml:space="preserve"> SERVICIO DE ASEO, DE LA OPP DE NAGUA</t>
  </si>
  <si>
    <t>B1500000032</t>
  </si>
  <si>
    <t xml:space="preserve"> ADQUISICION DE COMESTIBLES  PARA USO DE DGP</t>
  </si>
  <si>
    <t>B1500000069</t>
  </si>
  <si>
    <t>GIANNA ALTAGRACIA D OLEO MALDONADO</t>
  </si>
  <si>
    <t>CAPACITACION DEL TALLER ACTUALIZACION NORMATIVA DE SUBSIDIOS DEL SEGURO FAMILIAR DE SALUD, DE ESTA DGP</t>
  </si>
  <si>
    <t xml:space="preserve">  ADQUISICION DE ADQUISICION DE GORRAS Y T-SHIRST PARA LA ACTIVIDAD SIEMBRA POR LA INTEGRIDAD DE LA CIGCN</t>
  </si>
  <si>
    <t>B1500002443</t>
  </si>
  <si>
    <t>ESTADO DE CUENTA DE SUPLIDORES, AL 31 AGOSTO  2023</t>
  </si>
  <si>
    <t>CORAAPPLATA</t>
  </si>
  <si>
    <t>B1500022578</t>
  </si>
  <si>
    <t xml:space="preserve">SERVICIO DE AGUA DE LA OFICINA PROVINCIAL DE PUERTO PLATA </t>
  </si>
  <si>
    <t>SEGURO NACIONAL DE SALUD SENASA</t>
  </si>
  <si>
    <t xml:space="preserve"> POLIZA DE PLANES COMPLEMENTARIO</t>
  </si>
  <si>
    <t>B1500009085</t>
  </si>
  <si>
    <t>ALQUILER DEL LOCAL DONDE ESTA UBICADO LA OFICINA  PROVINCIAL DE AZUA DE ESTA DGP</t>
  </si>
  <si>
    <t>B1500000100</t>
  </si>
  <si>
    <t>CORPORACION ESTATAL DE RADIO Y TELEVISION ( CERTV )</t>
  </si>
  <si>
    <t xml:space="preserve"> 10% DEL PRESUPUESTO DE PUBLICIDAD</t>
  </si>
  <si>
    <t>B1500007598</t>
  </si>
  <si>
    <t>B1500007622</t>
  </si>
  <si>
    <t xml:space="preserve">10% DEL PRESUPUESTO DE PUBLICIDAD </t>
  </si>
  <si>
    <t>SEGUROS RESERVAS, SA</t>
  </si>
  <si>
    <t>POLIZA NO. 2-2-102-0079070 DE SEGURO DE VIDA COLECTIVA DE ESTA DIRECCION GENERAL DE PASAPORTES</t>
  </si>
  <si>
    <t>B1500042821</t>
  </si>
  <si>
    <t>AQUISICION DE IMPRESION DE VOLANTES PARA SER DISTRIBUIDOS EN EL AREA DE CAPTURA,</t>
  </si>
  <si>
    <t>B1500000061</t>
  </si>
  <si>
    <t xml:space="preserve">CHIPPERJORN MOTOR, SRL </t>
  </si>
  <si>
    <t>SERVICIO DE ALQUILER DE VEHICULO PARA USO DEL DESPACHO,</t>
  </si>
  <si>
    <t>B1500000005</t>
  </si>
  <si>
    <t>E450000016327</t>
  </si>
  <si>
    <t xml:space="preserve">COMPAÑIA DOMINICANA DE TELEFONOS, SA FLOTILLA </t>
  </si>
  <si>
    <t xml:space="preserve"> SERVICIOS TELEFONICOS ( FLOTILLA )</t>
  </si>
  <si>
    <t>E450000016927</t>
  </si>
  <si>
    <t>EMPRESA DIST DE ELECTRICIDA DEL SUR</t>
  </si>
  <si>
    <t xml:space="preserve"> ENERGIA ELECTRICA DE LA OFICINA PROVINCIAL DE AZUA</t>
  </si>
  <si>
    <t>B1500395114</t>
  </si>
  <si>
    <t xml:space="preserve"> SUMINISTRO DE ENERGIA ELECTRICA DE LA OFICINA PROVINCIAL DE BARAHONA</t>
  </si>
  <si>
    <t>B1500395115</t>
  </si>
  <si>
    <t xml:space="preserve"> SERVICIOS TELEFONICOS</t>
  </si>
  <si>
    <t>E450000017024</t>
  </si>
  <si>
    <t>TELEFONICOS DE LA LINEA ESPECIAL</t>
  </si>
  <si>
    <t>EMPRESA DIST DE ELECTRICIDAD DEL ESTE</t>
  </si>
  <si>
    <t xml:space="preserve">SUMINISTRO DE ENERGIA ELECTRICA DE LA OFICINA PROVINCIAL DE SAN PEDRO DE MACORIS </t>
  </si>
  <si>
    <t>B1500280318</t>
  </si>
  <si>
    <t>B1500280864</t>
  </si>
  <si>
    <t xml:space="preserve"> SUMINISTRO DE ENERGIA ELECTRICA DE LA OFICINA PROVINCIAL DE HIGUEY</t>
  </si>
  <si>
    <t xml:space="preserve"> SUMINISTRO DE ENERGIA ELECTRICA DE ARCHIVO DE SAN CARLOS  </t>
  </si>
  <si>
    <t>B1500279296</t>
  </si>
  <si>
    <t>JUNTA CENTRAL ELECTORAL</t>
  </si>
  <si>
    <t xml:space="preserve"> CONSULTAS ADICIONALES AL MAESTRO DE CEDULADOS,</t>
  </si>
  <si>
    <t>B1500001425</t>
  </si>
  <si>
    <t>SUMINISTRO DE ENERGIA ELECTRICA DE LA OFICINA COSTA RICA</t>
  </si>
  <si>
    <t>B1500281920</t>
  </si>
  <si>
    <t xml:space="preserve"> PAGO DEL 100%  DEL SERVICIO DE ELECTRICIDAD SEDE CENTRAL </t>
  </si>
  <si>
    <t>B1500390211</t>
  </si>
  <si>
    <t xml:space="preserve"> APORTE PARA EL SOSTENIMIENTO DE LA OPERACION DEL ESPACIO QUE OCUPA LA OFICINA PUNTO GOB EXPRESO DE ESTA DGP</t>
  </si>
  <si>
    <t>B1500002403</t>
  </si>
  <si>
    <t>SERVICIO RECOGIDA DE BASURA DE LA OFICINA  DE PUERTO PLATA DE ESTA DGP.</t>
  </si>
  <si>
    <t>B1500002524</t>
  </si>
  <si>
    <t>JUSTECH, SRL</t>
  </si>
  <si>
    <t xml:space="preserve"> ADQUISICION DE LINCEIAS INFORMATICAS</t>
  </si>
  <si>
    <t>B1500000065</t>
  </si>
  <si>
    <t>EMPRESA DIST DE ELECT DEL NORTE</t>
  </si>
  <si>
    <t xml:space="preserve"> SUMINISTRO DE ENERGIA ELECTRICA DE LA OPP, LA VEGA</t>
  </si>
  <si>
    <t>B1500374667</t>
  </si>
  <si>
    <t>B1500374579</t>
  </si>
  <si>
    <t>B1500374707</t>
  </si>
  <si>
    <t xml:space="preserve"> SUMINISTRO DE ENERGIA ELECTRICA DE LA OPP, SAN FRANCISCO DE MACORIS</t>
  </si>
  <si>
    <t>SUMINISTRO DE ENERGIA ELECTRICA DE LA OPP, SANTIAGO,</t>
  </si>
  <si>
    <t>B1500374716</t>
  </si>
  <si>
    <t xml:space="preserve"> SUMINISTRO DE ENERGIA ELECTRICA DE LA OPP, NAGUA,</t>
  </si>
  <si>
    <t xml:space="preserve">SUMINISTRO DE ENERGIA ELECTRICA DE LA OPP, MONTECRISTI, </t>
  </si>
  <si>
    <t>B1500374748</t>
  </si>
  <si>
    <t>B1500374662</t>
  </si>
  <si>
    <t xml:space="preserve">SUMINISTRO DE ENERGIA ELECTRICA DE LA OPP, BONAO, </t>
  </si>
  <si>
    <t>INVERSIONES MARSEILLE, SRL</t>
  </si>
  <si>
    <t>B1500000107</t>
  </si>
  <si>
    <t>B1500000106</t>
  </si>
  <si>
    <t xml:space="preserve"> ALQUILER DEL LOCAL DE LA OPP BONAO, </t>
  </si>
  <si>
    <t>B1500000108</t>
  </si>
  <si>
    <t>FUNDACION DERECHO CONST. Y COM., INC</t>
  </si>
  <si>
    <t>CAPACITACION DEL DIPLOMADO GARANTIAS CONSTITUCIONALES, DE ESTA DIRECCION GENERAL DE PASAPORTES</t>
  </si>
  <si>
    <t>B1500000158</t>
  </si>
  <si>
    <t>AYUNTAMIENTO MUNICIPAL DE AZUA</t>
  </si>
  <si>
    <t>SERVICIO RECOGIDA DE BASURA DE LA OFICINA  DE AZUA DE ESTA DGP,</t>
  </si>
  <si>
    <t>B1500000761</t>
  </si>
  <si>
    <t>B1500000781</t>
  </si>
  <si>
    <t>SERVICIO RECOGIDA DE BASURA DE LA OFICINA  DE AZUA DE ESTA DGP</t>
  </si>
  <si>
    <t xml:space="preserve">SERVICIO LETREROS Y RAMPA ANUAL DE LA OFICINA  DE AZUA DE ESTA DGP, </t>
  </si>
  <si>
    <t>B1500000787</t>
  </si>
  <si>
    <t>SUMINISTRO DE AGUA Y ALCANTARRILLADO,  DE LAS OPP MONTECRISTI, AZUA, NAGUA, SAN PEDRO DE MACORIS, SAN FRANCISCO DE MACORIS Y BARAHONA DE ESTA DGP.</t>
  </si>
  <si>
    <t>B1500307855</t>
  </si>
  <si>
    <t>CULINARY ARTS BY ELISA, SRL</t>
  </si>
  <si>
    <t xml:space="preserve"> SERVICIOS DE CATERING PARA LAS ACTIVIDADES DE ESTA DGP</t>
  </si>
  <si>
    <t>B1500000045</t>
  </si>
  <si>
    <t>B1500000046</t>
  </si>
  <si>
    <t>HUMANOS SEGUROS SA</t>
  </si>
  <si>
    <t>B1500028970</t>
  </si>
  <si>
    <t xml:space="preserve"> SERVICIO DE AGUA DE LA OFICINA PROVINCIAL DE PUERTO PLATA</t>
  </si>
  <si>
    <t>B1500022976</t>
  </si>
  <si>
    <t>FIOR D´ ALIZA MARTINEZ &amp; ASOCIADOS SRL</t>
  </si>
  <si>
    <t>PAGO DE CONTRATACION SERVICIOS DE NOTARIOS PARA ESTA DGP</t>
  </si>
  <si>
    <t>B1500000055</t>
  </si>
  <si>
    <t>B1500000056</t>
  </si>
  <si>
    <t>FRANPOL SOLUTIONS, SRL</t>
  </si>
  <si>
    <t>ADQUISICION DE PAÑO DE CRISTAL Y PUERTA DE CRISTAL PARA SER UTILIZADA EN ESTA DGP,</t>
  </si>
  <si>
    <t xml:space="preserve"> MANTENIMENTO GENERAL, AL VEHICULO CHEVROLET COROLADO PLACA EL10055,</t>
  </si>
  <si>
    <t>B1500025938</t>
  </si>
  <si>
    <t xml:space="preserve">MANTENIMIENTO GENERAL, AL VEHICULO NISSAN URVAN PLACA EL08267, </t>
  </si>
  <si>
    <t>B1500025673</t>
  </si>
  <si>
    <t xml:space="preserve"> REPARACION DE AIRE A/C E INSTACION DE PITO, AL VEHICULOS NISSAN URVAN PLACA EL08267</t>
  </si>
  <si>
    <t>B1500025696</t>
  </si>
  <si>
    <t>B1500025800</t>
  </si>
  <si>
    <t xml:space="preserve"> MANTEMIENTOS GNERAL, AL VEHICULOS CHEVROLET COROLADO PLACA EL10052 </t>
  </si>
  <si>
    <t>MANTEMIENTOS GNERAL, AL VEHICULOS CHEVROLET COROLADO PLACA EL10051 ASIGNADO</t>
  </si>
  <si>
    <t>B1500025914</t>
  </si>
  <si>
    <t xml:space="preserve"> POLIZA N0S.2-2109-0073714 DE LA ASISTENCIA FUNERARIA </t>
  </si>
  <si>
    <t>B1500043356</t>
  </si>
  <si>
    <t>POLIZA N0S.2-2109-0073714 DE LA ASISTENCIA FUNERARIA</t>
  </si>
  <si>
    <t>B1500042942</t>
  </si>
  <si>
    <t>B1500042759</t>
  </si>
  <si>
    <t>TONY SUGILIO EVANGELISTA</t>
  </si>
  <si>
    <t>CONTRATACION SERVICIOS DE ALGUACIL PARA ESTA DIRECCION GENERAL DE PASAPORTES</t>
  </si>
  <si>
    <t>B1500000013</t>
  </si>
  <si>
    <t>AGUA PLANETA AZUL, S.A</t>
  </si>
  <si>
    <t xml:space="preserve"> (302) BOTELLONES DE AGUA Y (100) FARDOS DE AGUA, PARA SER UTILIZADAS EN ESTA DGP</t>
  </si>
  <si>
    <t>B1500154094</t>
  </si>
  <si>
    <t xml:space="preserve"> (94) BOTELLONES DE AGUA, PARA SER UTILIZADAS EN ESTA DGP</t>
  </si>
  <si>
    <t>B1500154095</t>
  </si>
  <si>
    <t>BUITECO, EIRL</t>
  </si>
  <si>
    <t>REPARACION DE PLANTA ELECTRICA DE LA OFICINA DE SANTIAGO DE ESTA DGP</t>
  </si>
  <si>
    <t>B1500000330</t>
  </si>
  <si>
    <t>EDITORA EL NUEVO DIARIO, S.A</t>
  </si>
  <si>
    <t xml:space="preserve"> PUBLICACION DE LA CONVOCATORIA A LA LICITACION PUBLICA NACIONAL PARA EL SUMINISTRO DE ALMUERZO PARA LOS EMPLEADOS DE ESTA DGP</t>
  </si>
  <si>
    <t>B1500005190</t>
  </si>
  <si>
    <t>B1500005191</t>
  </si>
  <si>
    <t xml:space="preserve"> PUBLICACION DE ADQUISICION DE SERVIDORES TIPO TORRE DE ESTA DGP</t>
  </si>
  <si>
    <t>LOGOMARCA, SA</t>
  </si>
  <si>
    <t>ADQUISICION DE BOLSOS Y BOLIGRAFOS, PARA SER UTILISADOS EN ESTA DGP</t>
  </si>
  <si>
    <t>B1500009814</t>
  </si>
  <si>
    <t xml:space="preserve">MIDAS DOMINICANA, S A </t>
  </si>
  <si>
    <t>ADQUISICION DE LIBRETAS DE PASAPORTES PARA SER UTILIZADA EN ESTA DGP</t>
  </si>
  <si>
    <t>B1500000064</t>
  </si>
  <si>
    <t>PLAZA LEONARDO, SRL</t>
  </si>
  <si>
    <t xml:space="preserve">ADQUISICION DE COMESTIBLES PARA SER CONSUMIDOS EN 3 MESES PARA ESTA DGP, </t>
  </si>
  <si>
    <t>B1500000435</t>
  </si>
  <si>
    <t>TRANSNEG, SRL</t>
  </si>
  <si>
    <t xml:space="preserve"> (108,000) LIBRETAS DE PASAPORTES, PARA SER UTILIZADAS EN ESTA DGP,</t>
  </si>
  <si>
    <t>B1500000184</t>
  </si>
  <si>
    <t>B1500053446</t>
  </si>
  <si>
    <t xml:space="preserve"> ADQUISICION DE (11,539) ALMUERZOS PARA LOS EMPLEADOS DE ESTA DGP</t>
  </si>
  <si>
    <t>B1500000047</t>
  </si>
  <si>
    <t>REFERENCIA, LABORATORIO CLINICO, S.A.</t>
  </si>
  <si>
    <t xml:space="preserve"> ANALITICAS DE LOS COLABORADORES DE NUEVO INGRESO, DE ESTA DGP.</t>
  </si>
  <si>
    <t>B1500005695</t>
  </si>
  <si>
    <t>B1500005689</t>
  </si>
  <si>
    <t>ANALITICAS DE LOS COLABORADORES DE NUEVO INGRESO, DE ESTA DGP.,</t>
  </si>
  <si>
    <t xml:space="preserve"> POLIZA DE PLANES COMPLEMENTARIO </t>
  </si>
  <si>
    <t>B1500009293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</si>
</sst>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0,00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Baskerville Old Face"/>
      <family val="1"/>
    </font>
    <font>
      <b/>
      <sz val="12"/>
      <color theme="1"/>
      <name val="Baskerville Old Face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 tint="4.9989318521683403E-2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/>
    <xf numFmtId="4" fontId="8" fillId="3" borderId="10" xfId="0" applyNumberFormat="1" applyFont="1" applyFill="1" applyBorder="1"/>
    <xf numFmtId="164" fontId="8" fillId="3" borderId="10" xfId="2" applyFont="1" applyFill="1" applyBorder="1" applyAlignment="1">
      <alignment horizontal="right" wrapText="1"/>
    </xf>
    <xf numFmtId="0" fontId="4" fillId="3" borderId="8" xfId="0" applyFont="1" applyFill="1" applyBorder="1"/>
    <xf numFmtId="164" fontId="4" fillId="3" borderId="0" xfId="0" applyNumberFormat="1" applyFont="1" applyFill="1" applyBorder="1"/>
    <xf numFmtId="0" fontId="4" fillId="3" borderId="4" xfId="0" applyFont="1" applyFill="1" applyBorder="1"/>
    <xf numFmtId="4" fontId="4" fillId="3" borderId="3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horizontal="center" vertical="center"/>
    </xf>
    <xf numFmtId="4" fontId="4" fillId="3" borderId="3" xfId="2" applyNumberFormat="1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 wrapText="1"/>
    </xf>
    <xf numFmtId="4" fontId="6" fillId="3" borderId="3" xfId="2" applyNumberFormat="1" applyFont="1" applyFill="1" applyBorder="1" applyAlignment="1"/>
    <xf numFmtId="4" fontId="4" fillId="3" borderId="3" xfId="0" applyNumberFormat="1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/>
    <xf numFmtId="43" fontId="4" fillId="3" borderId="3" xfId="1" applyFont="1" applyFill="1" applyBorder="1" applyAlignment="1">
      <alignment wrapText="1"/>
    </xf>
    <xf numFmtId="4" fontId="4" fillId="3" borderId="3" xfId="0" applyNumberFormat="1" applyFont="1" applyFill="1" applyBorder="1" applyAlignment="1">
      <alignment horizontal="left" vertical="center" wrapText="1"/>
    </xf>
    <xf numFmtId="14" fontId="4" fillId="3" borderId="3" xfId="0" applyNumberFormat="1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4" fontId="6" fillId="3" borderId="3" xfId="1" applyNumberFormat="1" applyFont="1" applyFill="1" applyBorder="1" applyAlignment="1">
      <alignment wrapText="1"/>
    </xf>
    <xf numFmtId="0" fontId="4" fillId="3" borderId="11" xfId="0" applyFont="1" applyFill="1" applyBorder="1" applyAlignment="1">
      <alignment horizontal="left" vertical="center" wrapText="1"/>
    </xf>
    <xf numFmtId="4" fontId="4" fillId="3" borderId="11" xfId="0" applyNumberFormat="1" applyFont="1" applyFill="1" applyBorder="1" applyAlignment="1">
      <alignment wrapText="1"/>
    </xf>
    <xf numFmtId="4" fontId="4" fillId="3" borderId="11" xfId="2" applyNumberFormat="1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/>
    </xf>
    <xf numFmtId="4" fontId="4" fillId="4" borderId="12" xfId="0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 horizontal="right" wrapText="1"/>
    </xf>
    <xf numFmtId="4" fontId="4" fillId="4" borderId="3" xfId="0" applyNumberFormat="1" applyFont="1" applyFill="1" applyBorder="1" applyAlignment="1">
      <alignment wrapText="1"/>
    </xf>
    <xf numFmtId="4" fontId="4" fillId="4" borderId="3" xfId="0" applyNumberFormat="1" applyFont="1" applyFill="1" applyBorder="1" applyAlignment="1">
      <alignment horizontal="right" wrapText="1"/>
    </xf>
    <xf numFmtId="0" fontId="4" fillId="4" borderId="3" xfId="0" applyFont="1" applyFill="1" applyBorder="1" applyAlignment="1">
      <alignment vertical="center" wrapText="1"/>
    </xf>
    <xf numFmtId="164" fontId="4" fillId="4" borderId="3" xfId="2" applyFont="1" applyFill="1" applyBorder="1" applyAlignment="1">
      <alignment wrapText="1"/>
    </xf>
    <xf numFmtId="164" fontId="4" fillId="4" borderId="3" xfId="2" applyFont="1" applyFill="1" applyBorder="1" applyAlignment="1">
      <alignment horizontal="right" wrapText="1"/>
    </xf>
    <xf numFmtId="4" fontId="4" fillId="4" borderId="3" xfId="2" applyNumberFormat="1" applyFont="1" applyFill="1" applyBorder="1" applyAlignment="1">
      <alignment horizontal="right" wrapText="1"/>
    </xf>
    <xf numFmtId="0" fontId="4" fillId="4" borderId="4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wrapText="1"/>
    </xf>
    <xf numFmtId="0" fontId="4" fillId="4" borderId="8" xfId="0" applyFont="1" applyFill="1" applyBorder="1"/>
    <xf numFmtId="2" fontId="4" fillId="4" borderId="0" xfId="0" applyNumberFormat="1" applyFont="1" applyFill="1" applyBorder="1" applyAlignment="1">
      <alignment horizontal="right" vertical="center" wrapText="1"/>
    </xf>
    <xf numFmtId="14" fontId="4" fillId="4" borderId="0" xfId="0" applyNumberFormat="1" applyFont="1" applyFill="1" applyBorder="1"/>
    <xf numFmtId="0" fontId="4" fillId="4" borderId="0" xfId="0" applyFont="1" applyFill="1" applyBorder="1" applyAlignment="1">
      <alignment horizontal="left"/>
    </xf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right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164" fontId="4" fillId="4" borderId="12" xfId="2" applyFont="1" applyFill="1" applyBorder="1" applyAlignment="1">
      <alignment wrapText="1"/>
    </xf>
    <xf numFmtId="0" fontId="4" fillId="4" borderId="1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 wrapText="1"/>
    </xf>
    <xf numFmtId="1" fontId="6" fillId="3" borderId="3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/>
    </xf>
    <xf numFmtId="1" fontId="5" fillId="3" borderId="3" xfId="0" applyNumberFormat="1" applyFont="1" applyFill="1" applyBorder="1" applyAlignment="1">
      <alignment horizontal="right" vertical="center" wrapText="1"/>
    </xf>
    <xf numFmtId="1" fontId="4" fillId="3" borderId="3" xfId="0" applyNumberFormat="1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right" vertical="center" wrapText="1"/>
    </xf>
    <xf numFmtId="14" fontId="4" fillId="3" borderId="11" xfId="0" applyNumberFormat="1" applyFont="1" applyFill="1" applyBorder="1" applyAlignment="1">
      <alignment vertical="center"/>
    </xf>
    <xf numFmtId="2" fontId="4" fillId="4" borderId="12" xfId="0" applyNumberFormat="1" applyFont="1" applyFill="1" applyBorder="1" applyAlignment="1">
      <alignment horizontal="right" wrapText="1"/>
    </xf>
    <xf numFmtId="2" fontId="4" fillId="4" borderId="3" xfId="0" applyNumberFormat="1" applyFont="1" applyFill="1" applyBorder="1" applyAlignment="1">
      <alignment horizontal="right" wrapText="1"/>
    </xf>
    <xf numFmtId="2" fontId="4" fillId="4" borderId="3" xfId="2" applyNumberFormat="1" applyFont="1" applyFill="1" applyBorder="1" applyAlignment="1">
      <alignment horizontal="right" wrapText="1"/>
    </xf>
    <xf numFmtId="2" fontId="4" fillId="3" borderId="3" xfId="0" applyNumberFormat="1" applyFont="1" applyFill="1" applyBorder="1" applyAlignment="1">
      <alignment horizontal="right" wrapText="1"/>
    </xf>
    <xf numFmtId="2" fontId="4" fillId="3" borderId="11" xfId="0" applyNumberFormat="1" applyFont="1" applyFill="1" applyBorder="1" applyAlignment="1">
      <alignment horizontal="right" wrapText="1"/>
    </xf>
    <xf numFmtId="164" fontId="4" fillId="4" borderId="12" xfId="2" applyFont="1" applyFill="1" applyBorder="1" applyAlignment="1">
      <alignment horizontal="right" wrapText="1"/>
    </xf>
    <xf numFmtId="14" fontId="4" fillId="4" borderId="12" xfId="0" applyNumberFormat="1" applyFont="1" applyFill="1" applyBorder="1" applyAlignment="1">
      <alignment horizontal="right" vertical="center" wrapText="1"/>
    </xf>
    <xf numFmtId="14" fontId="4" fillId="4" borderId="3" xfId="0" applyNumberFormat="1" applyFont="1" applyFill="1" applyBorder="1" applyAlignment="1">
      <alignment horizontal="right" vertical="center" wrapText="1"/>
    </xf>
    <xf numFmtId="14" fontId="4" fillId="3" borderId="3" xfId="0" applyNumberFormat="1" applyFont="1" applyFill="1" applyBorder="1" applyAlignment="1">
      <alignment horizontal="right" vertical="center" wrapText="1"/>
    </xf>
    <xf numFmtId="14" fontId="4" fillId="3" borderId="3" xfId="0" applyNumberFormat="1" applyFont="1" applyFill="1" applyBorder="1" applyAlignment="1">
      <alignment horizontal="right" vertical="center"/>
    </xf>
    <xf numFmtId="49" fontId="4" fillId="3" borderId="3" xfId="0" applyNumberFormat="1" applyFont="1" applyFill="1" applyBorder="1" applyAlignment="1">
      <alignment horizontal="right" vertical="center" wrapText="1"/>
    </xf>
    <xf numFmtId="49" fontId="6" fillId="3" borderId="3" xfId="0" applyNumberFormat="1" applyFont="1" applyFill="1" applyBorder="1" applyAlignment="1">
      <alignment horizontal="right" vertical="center" wrapText="1"/>
    </xf>
    <xf numFmtId="49" fontId="4" fillId="3" borderId="11" xfId="0" applyNumberFormat="1" applyFont="1" applyFill="1" applyBorder="1" applyAlignment="1">
      <alignment horizontal="right" vertical="center" wrapText="1"/>
    </xf>
    <xf numFmtId="0" fontId="9" fillId="4" borderId="5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left"/>
    </xf>
    <xf numFmtId="14" fontId="10" fillId="4" borderId="4" xfId="0" applyNumberFormat="1" applyFont="1" applyFill="1" applyBorder="1" applyAlignment="1">
      <alignment horizontal="left"/>
    </xf>
    <xf numFmtId="14" fontId="10" fillId="4" borderId="0" xfId="0" applyNumberFormat="1" applyFont="1" applyFill="1" applyBorder="1" applyAlignment="1">
      <alignment horizontal="left"/>
    </xf>
    <xf numFmtId="14" fontId="10" fillId="4" borderId="8" xfId="0" applyNumberFormat="1" applyFont="1" applyFill="1" applyBorder="1" applyAlignment="1">
      <alignment horizontal="left"/>
    </xf>
    <xf numFmtId="0" fontId="10" fillId="4" borderId="6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0" fillId="5" borderId="4" xfId="0" applyNumberFormat="1" applyFont="1" applyFill="1" applyBorder="1" applyAlignment="1">
      <alignment horizontal="left"/>
    </xf>
    <xf numFmtId="14" fontId="10" fillId="5" borderId="0" xfId="0" applyNumberFormat="1" applyFont="1" applyFill="1" applyAlignment="1">
      <alignment horizontal="left"/>
    </xf>
    <xf numFmtId="14" fontId="10" fillId="5" borderId="8" xfId="0" applyNumberFormat="1" applyFont="1" applyFill="1" applyBorder="1" applyAlignment="1">
      <alignment horizontal="left"/>
    </xf>
    <xf numFmtId="0" fontId="10" fillId="5" borderId="6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left"/>
    </xf>
    <xf numFmtId="0" fontId="10" fillId="5" borderId="9" xfId="0" applyFont="1" applyFill="1" applyBorder="1" applyAlignment="1">
      <alignment horizontal="left"/>
    </xf>
  </cellXfs>
  <cellStyles count="5">
    <cellStyle name="Millares" xfId="2" builtinId="3"/>
    <cellStyle name="Millares 2" xfId="1" xr:uid="{00000000-0005-0000-0000-000001000000}"/>
    <cellStyle name="Millares 2 2" xfId="4" xr:uid="{FC01C393-1DAE-4CA2-A4A5-7BD4B385E138}"/>
    <cellStyle name="Millares 3" xfId="3" xr:uid="{B864677E-4228-400E-A7A0-B28A1A3E4C7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2676524</xdr:colOff>
      <xdr:row>0</xdr:row>
      <xdr:rowOff>0</xdr:rowOff>
    </xdr:from>
    <xdr:to>
      <xdr:col>2</xdr:col>
      <xdr:colOff>609953</xdr:colOff>
      <xdr:row>4</xdr:row>
      <xdr:rowOff>85725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1574" y="0"/>
          <a:ext cx="1038579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K225"/>
  <sheetViews>
    <sheetView tabSelected="1" zoomScaleNormal="100" workbookViewId="0">
      <selection activeCell="D179" sqref="D179"/>
    </sheetView>
  </sheetViews>
  <sheetFormatPr baseColWidth="10" defaultRowHeight="15" x14ac:dyDescent="0.25"/>
  <cols>
    <col min="1" max="1" width="34.5703125" customWidth="1"/>
    <col min="2" max="2" width="46.5703125" customWidth="1"/>
    <col min="3" max="3" width="17.85546875" customWidth="1"/>
    <col min="4" max="4" width="14.5703125" customWidth="1"/>
    <col min="5" max="5" width="19.140625" customWidth="1"/>
    <col min="6" max="6" width="14.7109375" customWidth="1"/>
    <col min="7" max="7" width="20.5703125" style="3" customWidth="1"/>
    <col min="8" max="8" width="21.42578125" customWidth="1"/>
    <col min="9" max="9" width="15.140625" customWidth="1"/>
    <col min="10" max="10" width="17.5703125" customWidth="1"/>
    <col min="11" max="11" width="15.42578125" customWidth="1"/>
  </cols>
  <sheetData>
    <row r="2" spans="1:11" ht="15.75" x14ac:dyDescent="0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5.75" x14ac:dyDescent="0.25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5.75" x14ac:dyDescent="0.25">
      <c r="A4" s="100" t="s">
        <v>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9.75" customHeight="1" x14ac:dyDescent="0.25">
      <c r="A5" s="1"/>
      <c r="B5" s="1"/>
      <c r="C5" s="1"/>
      <c r="D5" s="1"/>
      <c r="E5" s="1"/>
      <c r="F5" s="1"/>
      <c r="G5" s="2"/>
      <c r="H5" s="1"/>
      <c r="I5" s="1"/>
      <c r="J5" s="1"/>
      <c r="K5" s="1"/>
    </row>
    <row r="6" spans="1:11" x14ac:dyDescent="0.25">
      <c r="A6" s="101" t="s">
        <v>281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ht="15.75" thickBot="1" x14ac:dyDescent="0.3">
      <c r="A7" s="1"/>
      <c r="B7" s="1"/>
      <c r="C7" s="1"/>
      <c r="D7" s="1"/>
      <c r="E7" s="1"/>
      <c r="F7" s="1"/>
      <c r="G7" s="2"/>
      <c r="H7" s="1"/>
      <c r="I7" s="1"/>
      <c r="J7" s="1"/>
      <c r="K7" s="1"/>
    </row>
    <row r="8" spans="1:11" ht="45.75" customHeight="1" thickBot="1" x14ac:dyDescent="0.3">
      <c r="A8" s="60" t="s">
        <v>3</v>
      </c>
      <c r="B8" s="56" t="s">
        <v>4</v>
      </c>
      <c r="C8" s="61" t="s">
        <v>5</v>
      </c>
      <c r="D8" s="61" t="s">
        <v>6</v>
      </c>
      <c r="E8" s="61" t="s">
        <v>7</v>
      </c>
      <c r="F8" s="61" t="s">
        <v>12</v>
      </c>
      <c r="G8" s="61" t="s">
        <v>13</v>
      </c>
      <c r="H8" s="61" t="s">
        <v>8</v>
      </c>
      <c r="I8" s="62" t="s">
        <v>9</v>
      </c>
      <c r="J8" s="56" t="s">
        <v>10</v>
      </c>
      <c r="K8" s="57" t="s">
        <v>11</v>
      </c>
    </row>
    <row r="9" spans="1:11" ht="45.75" customHeight="1" x14ac:dyDescent="0.25">
      <c r="A9" s="65" t="s">
        <v>285</v>
      </c>
      <c r="B9" s="58" t="s">
        <v>431</v>
      </c>
      <c r="C9" s="59" t="s">
        <v>432</v>
      </c>
      <c r="D9" s="82">
        <v>45168</v>
      </c>
      <c r="E9" s="64">
        <v>292172.59999999998</v>
      </c>
      <c r="F9" s="82">
        <v>45199</v>
      </c>
      <c r="G9" s="76">
        <v>0</v>
      </c>
      <c r="H9" s="81">
        <v>292172.59999999998</v>
      </c>
      <c r="I9" s="36"/>
      <c r="J9" s="34" t="s">
        <v>202</v>
      </c>
      <c r="K9" s="36"/>
    </row>
    <row r="10" spans="1:11" ht="45.75" customHeight="1" x14ac:dyDescent="0.25">
      <c r="A10" s="43" t="s">
        <v>426</v>
      </c>
      <c r="B10" s="32" t="s">
        <v>430</v>
      </c>
      <c r="C10" s="33" t="s">
        <v>429</v>
      </c>
      <c r="D10" s="83">
        <v>45168</v>
      </c>
      <c r="E10" s="44">
        <v>63010</v>
      </c>
      <c r="F10" s="83">
        <v>45199</v>
      </c>
      <c r="G10" s="76">
        <v>0</v>
      </c>
      <c r="H10" s="45">
        <v>63010</v>
      </c>
      <c r="I10" s="31"/>
      <c r="J10" s="34" t="s">
        <v>202</v>
      </c>
      <c r="K10" s="31"/>
    </row>
    <row r="11" spans="1:11" ht="45.75" customHeight="1" x14ac:dyDescent="0.25">
      <c r="A11" s="43" t="s">
        <v>426</v>
      </c>
      <c r="B11" s="32" t="s">
        <v>427</v>
      </c>
      <c r="C11" s="33" t="s">
        <v>428</v>
      </c>
      <c r="D11" s="83">
        <v>45168</v>
      </c>
      <c r="E11" s="44">
        <v>3800</v>
      </c>
      <c r="F11" s="83">
        <v>45199</v>
      </c>
      <c r="G11" s="76">
        <v>0</v>
      </c>
      <c r="H11" s="45">
        <v>3800</v>
      </c>
      <c r="I11" s="31"/>
      <c r="J11" s="34" t="s">
        <v>202</v>
      </c>
      <c r="K11" s="31"/>
    </row>
    <row r="12" spans="1:11" ht="45.75" customHeight="1" x14ac:dyDescent="0.25">
      <c r="A12" s="43" t="s">
        <v>366</v>
      </c>
      <c r="B12" s="32" t="s">
        <v>424</v>
      </c>
      <c r="C12" s="33" t="s">
        <v>425</v>
      </c>
      <c r="D12" s="83">
        <v>45168</v>
      </c>
      <c r="E12" s="44">
        <v>2328339.42</v>
      </c>
      <c r="F12" s="83">
        <v>45199</v>
      </c>
      <c r="G12" s="76">
        <v>0</v>
      </c>
      <c r="H12" s="45">
        <v>2328339.42</v>
      </c>
      <c r="I12" s="31"/>
      <c r="J12" s="34" t="s">
        <v>202</v>
      </c>
      <c r="K12" s="31"/>
    </row>
    <row r="13" spans="1:11" ht="45.75" customHeight="1" x14ac:dyDescent="0.25">
      <c r="A13" s="43" t="s">
        <v>262</v>
      </c>
      <c r="B13" s="32" t="s">
        <v>263</v>
      </c>
      <c r="C13" s="33" t="s">
        <v>423</v>
      </c>
      <c r="D13" s="83">
        <v>45168</v>
      </c>
      <c r="E13" s="44">
        <v>402477.81</v>
      </c>
      <c r="F13" s="83">
        <v>45199</v>
      </c>
      <c r="G13" s="76">
        <v>0</v>
      </c>
      <c r="H13" s="45">
        <v>402477.81</v>
      </c>
      <c r="I13" s="31"/>
      <c r="J13" s="34" t="s">
        <v>202</v>
      </c>
      <c r="K13" s="31"/>
    </row>
    <row r="14" spans="1:11" ht="45.75" customHeight="1" x14ac:dyDescent="0.25">
      <c r="A14" s="43" t="s">
        <v>420</v>
      </c>
      <c r="B14" s="32" t="s">
        <v>421</v>
      </c>
      <c r="C14" s="33" t="s">
        <v>422</v>
      </c>
      <c r="D14" s="83">
        <v>45167</v>
      </c>
      <c r="E14" s="44">
        <v>64612080</v>
      </c>
      <c r="F14" s="83">
        <v>45198</v>
      </c>
      <c r="G14" s="76">
        <v>0</v>
      </c>
      <c r="H14" s="45">
        <v>64612080</v>
      </c>
      <c r="I14" s="31"/>
      <c r="J14" s="34" t="s">
        <v>202</v>
      </c>
      <c r="K14" s="31"/>
    </row>
    <row r="15" spans="1:11" ht="45.75" customHeight="1" x14ac:dyDescent="0.25">
      <c r="A15" s="43" t="s">
        <v>417</v>
      </c>
      <c r="B15" s="32" t="s">
        <v>418</v>
      </c>
      <c r="C15" s="33" t="s">
        <v>419</v>
      </c>
      <c r="D15" s="83">
        <v>45167</v>
      </c>
      <c r="E15" s="44">
        <v>11589.84</v>
      </c>
      <c r="F15" s="83">
        <v>45198</v>
      </c>
      <c r="G15" s="76">
        <v>0</v>
      </c>
      <c r="H15" s="45">
        <v>11589.84</v>
      </c>
      <c r="I15" s="31"/>
      <c r="J15" s="34" t="s">
        <v>202</v>
      </c>
      <c r="K15" s="31"/>
    </row>
    <row r="16" spans="1:11" ht="45.75" customHeight="1" x14ac:dyDescent="0.25">
      <c r="A16" s="43" t="s">
        <v>414</v>
      </c>
      <c r="B16" s="32" t="s">
        <v>415</v>
      </c>
      <c r="C16" s="33" t="s">
        <v>416</v>
      </c>
      <c r="D16" s="83">
        <v>45167</v>
      </c>
      <c r="E16" s="44">
        <v>128628590.40000001</v>
      </c>
      <c r="F16" s="83">
        <v>45198</v>
      </c>
      <c r="G16" s="76">
        <v>0</v>
      </c>
      <c r="H16" s="45">
        <v>128628590.40000001</v>
      </c>
      <c r="I16" s="31"/>
      <c r="J16" s="34" t="s">
        <v>202</v>
      </c>
      <c r="K16" s="31"/>
    </row>
    <row r="17" spans="1:11" ht="45.75" customHeight="1" x14ac:dyDescent="0.25">
      <c r="A17" s="43" t="s">
        <v>411</v>
      </c>
      <c r="B17" s="32" t="s">
        <v>412</v>
      </c>
      <c r="C17" s="33" t="s">
        <v>413</v>
      </c>
      <c r="D17" s="83">
        <v>45167</v>
      </c>
      <c r="E17" s="44">
        <v>114613.4</v>
      </c>
      <c r="F17" s="83">
        <v>45198</v>
      </c>
      <c r="G17" s="76">
        <v>0</v>
      </c>
      <c r="H17" s="45">
        <v>114613.4</v>
      </c>
      <c r="I17" s="31"/>
      <c r="J17" s="34" t="s">
        <v>202</v>
      </c>
      <c r="K17" s="31"/>
    </row>
    <row r="18" spans="1:11" ht="45.75" customHeight="1" x14ac:dyDescent="0.25">
      <c r="A18" s="43" t="s">
        <v>406</v>
      </c>
      <c r="B18" s="32" t="s">
        <v>410</v>
      </c>
      <c r="C18" s="33" t="s">
        <v>409</v>
      </c>
      <c r="D18" s="83">
        <v>45167</v>
      </c>
      <c r="E18" s="44">
        <v>50000</v>
      </c>
      <c r="F18" s="83">
        <v>45198</v>
      </c>
      <c r="G18" s="76">
        <v>0</v>
      </c>
      <c r="H18" s="45">
        <v>50000</v>
      </c>
      <c r="I18" s="31"/>
      <c r="J18" s="34" t="s">
        <v>202</v>
      </c>
      <c r="K18" s="31"/>
    </row>
    <row r="19" spans="1:11" ht="57.75" customHeight="1" x14ac:dyDescent="0.25">
      <c r="A19" s="43" t="s">
        <v>406</v>
      </c>
      <c r="B19" s="32" t="s">
        <v>407</v>
      </c>
      <c r="C19" s="33" t="s">
        <v>408</v>
      </c>
      <c r="D19" s="83">
        <v>45167</v>
      </c>
      <c r="E19" s="44">
        <v>50000</v>
      </c>
      <c r="F19" s="83">
        <v>45198</v>
      </c>
      <c r="G19" s="76">
        <v>0</v>
      </c>
      <c r="H19" s="45">
        <v>50000</v>
      </c>
      <c r="I19" s="31"/>
      <c r="J19" s="34" t="s">
        <v>202</v>
      </c>
      <c r="K19" s="31"/>
    </row>
    <row r="20" spans="1:11" ht="45.75" customHeight="1" x14ac:dyDescent="0.25">
      <c r="A20" s="43" t="s">
        <v>403</v>
      </c>
      <c r="B20" s="32" t="s">
        <v>404</v>
      </c>
      <c r="C20" s="33" t="s">
        <v>405</v>
      </c>
      <c r="D20" s="83">
        <v>45167</v>
      </c>
      <c r="E20" s="44">
        <v>123310</v>
      </c>
      <c r="F20" s="83">
        <v>45198</v>
      </c>
      <c r="G20" s="76">
        <v>0</v>
      </c>
      <c r="H20" s="45">
        <v>123310</v>
      </c>
      <c r="I20" s="31"/>
      <c r="J20" s="34" t="s">
        <v>202</v>
      </c>
      <c r="K20" s="31"/>
    </row>
    <row r="21" spans="1:11" ht="45.75" customHeight="1" x14ac:dyDescent="0.25">
      <c r="A21" s="43" t="s">
        <v>398</v>
      </c>
      <c r="B21" s="32" t="s">
        <v>401</v>
      </c>
      <c r="C21" s="33" t="s">
        <v>402</v>
      </c>
      <c r="D21" s="83">
        <v>45167</v>
      </c>
      <c r="E21" s="44">
        <v>5640</v>
      </c>
      <c r="F21" s="83">
        <v>45198</v>
      </c>
      <c r="G21" s="76">
        <v>0</v>
      </c>
      <c r="H21" s="45">
        <v>5640</v>
      </c>
      <c r="I21" s="31"/>
      <c r="J21" s="34" t="s">
        <v>202</v>
      </c>
      <c r="K21" s="31"/>
    </row>
    <row r="22" spans="1:11" ht="45.75" customHeight="1" x14ac:dyDescent="0.25">
      <c r="A22" s="43" t="s">
        <v>398</v>
      </c>
      <c r="B22" s="32" t="s">
        <v>399</v>
      </c>
      <c r="C22" s="33" t="s">
        <v>400</v>
      </c>
      <c r="D22" s="83">
        <v>45167</v>
      </c>
      <c r="E22" s="44">
        <v>31620</v>
      </c>
      <c r="F22" s="83">
        <v>45198</v>
      </c>
      <c r="G22" s="76">
        <v>0</v>
      </c>
      <c r="H22" s="45">
        <v>31620</v>
      </c>
      <c r="I22" s="31"/>
      <c r="J22" s="34" t="s">
        <v>202</v>
      </c>
      <c r="K22" s="31"/>
    </row>
    <row r="23" spans="1:11" ht="45.75" customHeight="1" x14ac:dyDescent="0.25">
      <c r="A23" s="43" t="s">
        <v>395</v>
      </c>
      <c r="B23" s="32" t="s">
        <v>396</v>
      </c>
      <c r="C23" s="33" t="s">
        <v>397</v>
      </c>
      <c r="D23" s="83">
        <v>45163</v>
      </c>
      <c r="E23" s="44">
        <v>5244.44</v>
      </c>
      <c r="F23" s="83">
        <v>45194</v>
      </c>
      <c r="G23" s="40">
        <v>4444.4399999999996</v>
      </c>
      <c r="H23" s="45">
        <f>+E23-G23</f>
        <v>800</v>
      </c>
      <c r="I23" s="31"/>
      <c r="J23" s="34" t="s">
        <v>202</v>
      </c>
      <c r="K23" s="31"/>
    </row>
    <row r="24" spans="1:11" ht="45.75" customHeight="1" x14ac:dyDescent="0.25">
      <c r="A24" s="43" t="s">
        <v>295</v>
      </c>
      <c r="B24" s="32" t="s">
        <v>392</v>
      </c>
      <c r="C24" s="33" t="s">
        <v>394</v>
      </c>
      <c r="D24" s="83">
        <v>45163</v>
      </c>
      <c r="E24" s="44">
        <v>122670</v>
      </c>
      <c r="F24" s="83">
        <v>45194</v>
      </c>
      <c r="G24" s="45">
        <v>122670</v>
      </c>
      <c r="H24" s="76">
        <v>0</v>
      </c>
      <c r="I24" s="34" t="s">
        <v>202</v>
      </c>
      <c r="J24" s="34"/>
      <c r="K24" s="31"/>
    </row>
    <row r="25" spans="1:11" ht="45.75" customHeight="1" x14ac:dyDescent="0.25">
      <c r="A25" s="43" t="s">
        <v>295</v>
      </c>
      <c r="B25" s="32" t="s">
        <v>392</v>
      </c>
      <c r="C25" s="33" t="s">
        <v>393</v>
      </c>
      <c r="D25" s="83">
        <v>45163</v>
      </c>
      <c r="E25" s="44">
        <v>124305.60000000001</v>
      </c>
      <c r="F25" s="83">
        <v>45194</v>
      </c>
      <c r="G25" s="45">
        <v>124305.60000000001</v>
      </c>
      <c r="H25" s="76">
        <v>0</v>
      </c>
      <c r="I25" s="34" t="s">
        <v>202</v>
      </c>
      <c r="J25" s="34"/>
      <c r="K25" s="31"/>
    </row>
    <row r="26" spans="1:11" ht="45.75" customHeight="1" x14ac:dyDescent="0.25">
      <c r="A26" s="43" t="s">
        <v>295</v>
      </c>
      <c r="B26" s="32" t="s">
        <v>390</v>
      </c>
      <c r="C26" s="33" t="s">
        <v>391</v>
      </c>
      <c r="D26" s="83">
        <v>45163</v>
      </c>
      <c r="E26" s="44">
        <v>131875.76</v>
      </c>
      <c r="F26" s="83">
        <v>45194</v>
      </c>
      <c r="G26" s="45">
        <v>131875.76</v>
      </c>
      <c r="H26" s="76">
        <v>0</v>
      </c>
      <c r="I26" s="34" t="s">
        <v>202</v>
      </c>
      <c r="J26" s="34"/>
      <c r="K26" s="31"/>
    </row>
    <row r="27" spans="1:11" ht="45.75" customHeight="1" x14ac:dyDescent="0.25">
      <c r="A27" s="43" t="s">
        <v>219</v>
      </c>
      <c r="B27" s="32" t="s">
        <v>388</v>
      </c>
      <c r="C27" s="33" t="s">
        <v>389</v>
      </c>
      <c r="D27" s="83">
        <v>45162</v>
      </c>
      <c r="E27" s="44">
        <v>25005.07</v>
      </c>
      <c r="F27" s="82">
        <v>45193</v>
      </c>
      <c r="G27" s="45">
        <v>25005.07</v>
      </c>
      <c r="H27" s="76">
        <v>0</v>
      </c>
      <c r="I27" s="34" t="s">
        <v>202</v>
      </c>
      <c r="J27" s="34"/>
      <c r="K27" s="31"/>
    </row>
    <row r="28" spans="1:11" ht="45.75" customHeight="1" x14ac:dyDescent="0.25">
      <c r="A28" s="43" t="s">
        <v>219</v>
      </c>
      <c r="B28" s="32" t="s">
        <v>387</v>
      </c>
      <c r="C28" s="33" t="s">
        <v>386</v>
      </c>
      <c r="D28" s="83">
        <v>45162</v>
      </c>
      <c r="E28" s="44">
        <v>35170.83</v>
      </c>
      <c r="F28" s="82">
        <v>45193</v>
      </c>
      <c r="G28" s="45">
        <v>35170.83</v>
      </c>
      <c r="H28" s="76">
        <v>0</v>
      </c>
      <c r="I28" s="34" t="s">
        <v>202</v>
      </c>
      <c r="J28" s="34"/>
      <c r="K28" s="31"/>
    </row>
    <row r="29" spans="1:11" ht="45.75" customHeight="1" x14ac:dyDescent="0.25">
      <c r="A29" s="43" t="s">
        <v>219</v>
      </c>
      <c r="B29" s="32" t="s">
        <v>384</v>
      </c>
      <c r="C29" s="33" t="s">
        <v>385</v>
      </c>
      <c r="D29" s="83">
        <v>45162</v>
      </c>
      <c r="E29" s="44">
        <v>10884.26</v>
      </c>
      <c r="F29" s="82">
        <v>45193</v>
      </c>
      <c r="G29" s="45">
        <v>10884.26</v>
      </c>
      <c r="H29" s="76">
        <v>0</v>
      </c>
      <c r="I29" s="34" t="s">
        <v>202</v>
      </c>
      <c r="J29" s="34"/>
      <c r="K29" s="31"/>
    </row>
    <row r="30" spans="1:11" ht="45.75" customHeight="1" x14ac:dyDescent="0.25">
      <c r="A30" s="43" t="s">
        <v>219</v>
      </c>
      <c r="B30" s="32" t="s">
        <v>382</v>
      </c>
      <c r="C30" s="33" t="s">
        <v>383</v>
      </c>
      <c r="D30" s="83">
        <v>45162</v>
      </c>
      <c r="E30" s="44">
        <v>53966.89</v>
      </c>
      <c r="F30" s="82">
        <v>45193</v>
      </c>
      <c r="G30" s="45">
        <v>53966.89</v>
      </c>
      <c r="H30" s="76">
        <v>0</v>
      </c>
      <c r="I30" s="34" t="s">
        <v>202</v>
      </c>
      <c r="J30" s="34"/>
      <c r="K30" s="31"/>
    </row>
    <row r="31" spans="1:11" ht="45.75" customHeight="1" x14ac:dyDescent="0.25">
      <c r="A31" s="43" t="s">
        <v>219</v>
      </c>
      <c r="B31" s="32" t="s">
        <v>380</v>
      </c>
      <c r="C31" s="33" t="s">
        <v>381</v>
      </c>
      <c r="D31" s="83">
        <v>45162</v>
      </c>
      <c r="E31" s="44">
        <v>16385.47</v>
      </c>
      <c r="F31" s="82">
        <v>45193</v>
      </c>
      <c r="G31" s="45">
        <v>16385.47</v>
      </c>
      <c r="H31" s="76">
        <v>0</v>
      </c>
      <c r="I31" s="34" t="s">
        <v>202</v>
      </c>
      <c r="J31" s="34"/>
      <c r="K31" s="31"/>
    </row>
    <row r="32" spans="1:11" ht="45.75" customHeight="1" x14ac:dyDescent="0.25">
      <c r="A32" s="65" t="s">
        <v>374</v>
      </c>
      <c r="B32" s="35" t="s">
        <v>375</v>
      </c>
      <c r="C32" s="59" t="s">
        <v>376</v>
      </c>
      <c r="D32" s="82">
        <v>45162</v>
      </c>
      <c r="E32" s="39">
        <v>165000</v>
      </c>
      <c r="F32" s="82">
        <v>45193</v>
      </c>
      <c r="G32" s="40">
        <v>165000</v>
      </c>
      <c r="H32" s="40">
        <v>0</v>
      </c>
      <c r="I32" s="34" t="s">
        <v>202</v>
      </c>
      <c r="J32" s="34"/>
      <c r="K32" s="36"/>
    </row>
    <row r="33" spans="1:11" ht="45.75" customHeight="1" x14ac:dyDescent="0.25">
      <c r="A33" s="65" t="s">
        <v>378</v>
      </c>
      <c r="B33" s="35" t="s">
        <v>379</v>
      </c>
      <c r="C33" s="59" t="s">
        <v>377</v>
      </c>
      <c r="D33" s="82">
        <v>45162</v>
      </c>
      <c r="E33" s="39">
        <v>336440</v>
      </c>
      <c r="F33" s="83">
        <v>45193</v>
      </c>
      <c r="G33" s="40">
        <v>336440</v>
      </c>
      <c r="H33" s="40">
        <v>0</v>
      </c>
      <c r="I33" s="34" t="s">
        <v>202</v>
      </c>
      <c r="J33" s="34"/>
      <c r="K33" s="36"/>
    </row>
    <row r="34" spans="1:11" ht="45.75" customHeight="1" x14ac:dyDescent="0.25">
      <c r="A34" s="65" t="s">
        <v>282</v>
      </c>
      <c r="B34" s="35" t="s">
        <v>372</v>
      </c>
      <c r="C34" s="59" t="s">
        <v>373</v>
      </c>
      <c r="D34" s="82">
        <v>45155</v>
      </c>
      <c r="E34" s="39">
        <v>450</v>
      </c>
      <c r="F34" s="82">
        <v>45186</v>
      </c>
      <c r="G34" s="40">
        <v>450</v>
      </c>
      <c r="H34" s="76">
        <v>0</v>
      </c>
      <c r="I34" s="34" t="s">
        <v>202</v>
      </c>
      <c r="J34" s="34"/>
      <c r="K34" s="36"/>
    </row>
    <row r="35" spans="1:11" ht="45.75" customHeight="1" x14ac:dyDescent="0.25">
      <c r="A35" s="43" t="s">
        <v>370</v>
      </c>
      <c r="B35" s="37" t="s">
        <v>286</v>
      </c>
      <c r="C35" s="33" t="s">
        <v>371</v>
      </c>
      <c r="D35" s="83">
        <v>45155</v>
      </c>
      <c r="E35" s="41">
        <v>769460.84</v>
      </c>
      <c r="F35" s="83">
        <v>45186</v>
      </c>
      <c r="G35" s="76">
        <v>0</v>
      </c>
      <c r="H35" s="42">
        <v>769460.84</v>
      </c>
      <c r="I35" s="31"/>
      <c r="J35" s="38" t="s">
        <v>202</v>
      </c>
      <c r="K35" s="31"/>
    </row>
    <row r="36" spans="1:11" ht="45.75" customHeight="1" x14ac:dyDescent="0.25">
      <c r="A36" s="43" t="s">
        <v>366</v>
      </c>
      <c r="B36" s="32" t="s">
        <v>367</v>
      </c>
      <c r="C36" s="33" t="s">
        <v>369</v>
      </c>
      <c r="D36" s="83">
        <v>45153</v>
      </c>
      <c r="E36" s="41">
        <v>1060176.8999999999</v>
      </c>
      <c r="F36" s="83">
        <v>45184</v>
      </c>
      <c r="G36" s="42">
        <v>1060176.8999999999</v>
      </c>
      <c r="H36" s="76">
        <v>0</v>
      </c>
      <c r="I36" s="38" t="s">
        <v>202</v>
      </c>
      <c r="J36" s="38"/>
      <c r="K36" s="31"/>
    </row>
    <row r="37" spans="1:11" ht="45.75" customHeight="1" x14ac:dyDescent="0.25">
      <c r="A37" s="43" t="s">
        <v>366</v>
      </c>
      <c r="B37" s="32" t="s">
        <v>367</v>
      </c>
      <c r="C37" s="33" t="s">
        <v>368</v>
      </c>
      <c r="D37" s="83">
        <v>45153</v>
      </c>
      <c r="E37" s="41">
        <v>239392.5</v>
      </c>
      <c r="F37" s="83">
        <v>45184</v>
      </c>
      <c r="G37" s="42">
        <v>239392.5</v>
      </c>
      <c r="H37" s="76">
        <v>0</v>
      </c>
      <c r="I37" s="38" t="s">
        <v>202</v>
      </c>
      <c r="J37" s="38"/>
      <c r="K37" s="31"/>
    </row>
    <row r="38" spans="1:11" ht="58.5" customHeight="1" x14ac:dyDescent="0.25">
      <c r="A38" s="43" t="s">
        <v>247</v>
      </c>
      <c r="B38" s="32" t="s">
        <v>364</v>
      </c>
      <c r="C38" s="33" t="s">
        <v>365</v>
      </c>
      <c r="D38" s="83">
        <v>45152</v>
      </c>
      <c r="E38" s="41">
        <v>7530</v>
      </c>
      <c r="F38" s="83">
        <v>45183</v>
      </c>
      <c r="G38" s="42">
        <v>7530</v>
      </c>
      <c r="H38" s="76">
        <v>0</v>
      </c>
      <c r="I38" s="38" t="s">
        <v>202</v>
      </c>
      <c r="J38" s="38"/>
      <c r="K38" s="31"/>
    </row>
    <row r="39" spans="1:11" ht="45.75" customHeight="1" x14ac:dyDescent="0.25">
      <c r="A39" s="43" t="s">
        <v>357</v>
      </c>
      <c r="B39" s="32" t="s">
        <v>362</v>
      </c>
      <c r="C39" s="33" t="s">
        <v>363</v>
      </c>
      <c r="D39" s="83">
        <v>45152</v>
      </c>
      <c r="E39" s="41">
        <v>24415.5</v>
      </c>
      <c r="F39" s="83">
        <v>45183</v>
      </c>
      <c r="G39" s="42">
        <v>24415.5</v>
      </c>
      <c r="H39" s="76">
        <v>0</v>
      </c>
      <c r="I39" s="38" t="s">
        <v>202</v>
      </c>
      <c r="J39" s="38"/>
      <c r="K39" s="31"/>
    </row>
    <row r="40" spans="1:11" ht="45.75" customHeight="1" x14ac:dyDescent="0.25">
      <c r="A40" s="43" t="s">
        <v>357</v>
      </c>
      <c r="B40" s="32" t="s">
        <v>361</v>
      </c>
      <c r="C40" s="33" t="s">
        <v>360</v>
      </c>
      <c r="D40" s="83">
        <v>45152</v>
      </c>
      <c r="E40" s="41">
        <v>4470</v>
      </c>
      <c r="F40" s="83">
        <v>45183</v>
      </c>
      <c r="G40" s="42">
        <v>4470</v>
      </c>
      <c r="H40" s="76">
        <v>0</v>
      </c>
      <c r="I40" s="38" t="s">
        <v>202</v>
      </c>
      <c r="J40" s="38"/>
      <c r="K40" s="31"/>
    </row>
    <row r="41" spans="1:11" ht="45.75" customHeight="1" x14ac:dyDescent="0.25">
      <c r="A41" s="43" t="s">
        <v>357</v>
      </c>
      <c r="B41" s="32" t="s">
        <v>358</v>
      </c>
      <c r="C41" s="33" t="s">
        <v>359</v>
      </c>
      <c r="D41" s="83">
        <v>45152</v>
      </c>
      <c r="E41" s="41">
        <v>4470</v>
      </c>
      <c r="F41" s="83">
        <v>45183</v>
      </c>
      <c r="G41" s="42">
        <v>4470</v>
      </c>
      <c r="H41" s="76">
        <v>0</v>
      </c>
      <c r="I41" s="38" t="s">
        <v>202</v>
      </c>
      <c r="J41" s="38"/>
      <c r="K41" s="31"/>
    </row>
    <row r="42" spans="1:11" ht="45.75" customHeight="1" x14ac:dyDescent="0.25">
      <c r="A42" s="43" t="s">
        <v>354</v>
      </c>
      <c r="B42" s="32" t="s">
        <v>355</v>
      </c>
      <c r="C42" s="33" t="s">
        <v>356</v>
      </c>
      <c r="D42" s="83">
        <v>45148</v>
      </c>
      <c r="E42" s="41">
        <v>32750</v>
      </c>
      <c r="F42" s="83">
        <v>45179</v>
      </c>
      <c r="G42" s="42">
        <v>32750</v>
      </c>
      <c r="H42" s="76">
        <v>0</v>
      </c>
      <c r="I42" s="38" t="s">
        <v>202</v>
      </c>
      <c r="J42" s="38"/>
      <c r="K42" s="31"/>
    </row>
    <row r="43" spans="1:11" ht="57.75" customHeight="1" x14ac:dyDescent="0.25">
      <c r="A43" s="63" t="s">
        <v>349</v>
      </c>
      <c r="B43" s="37" t="s">
        <v>352</v>
      </c>
      <c r="C43" s="33" t="s">
        <v>353</v>
      </c>
      <c r="D43" s="83">
        <v>45148</v>
      </c>
      <c r="E43" s="41">
        <v>94400</v>
      </c>
      <c r="F43" s="83">
        <v>45179</v>
      </c>
      <c r="G43" s="42">
        <v>94400</v>
      </c>
      <c r="H43" s="76">
        <v>0</v>
      </c>
      <c r="I43" s="38" t="s">
        <v>202</v>
      </c>
      <c r="J43" s="38"/>
      <c r="K43" s="31"/>
    </row>
    <row r="44" spans="1:11" ht="45.75" customHeight="1" x14ac:dyDescent="0.25">
      <c r="A44" s="63" t="s">
        <v>349</v>
      </c>
      <c r="B44" s="37" t="s">
        <v>352</v>
      </c>
      <c r="C44" s="33" t="s">
        <v>351</v>
      </c>
      <c r="D44" s="83">
        <v>45148</v>
      </c>
      <c r="E44" s="41">
        <v>94400</v>
      </c>
      <c r="F44" s="83">
        <v>45179</v>
      </c>
      <c r="G44" s="42">
        <v>94400</v>
      </c>
      <c r="H44" s="76">
        <v>0</v>
      </c>
      <c r="I44" s="38" t="s">
        <v>202</v>
      </c>
      <c r="J44" s="38"/>
      <c r="K44" s="31"/>
    </row>
    <row r="45" spans="1:11" ht="45.75" customHeight="1" x14ac:dyDescent="0.25">
      <c r="A45" s="63" t="s">
        <v>349</v>
      </c>
      <c r="B45" s="37" t="s">
        <v>352</v>
      </c>
      <c r="C45" s="33" t="s">
        <v>350</v>
      </c>
      <c r="D45" s="83">
        <v>45148</v>
      </c>
      <c r="E45" s="41">
        <v>94400</v>
      </c>
      <c r="F45" s="83">
        <v>45179</v>
      </c>
      <c r="G45" s="42">
        <v>94400</v>
      </c>
      <c r="H45" s="76">
        <v>0</v>
      </c>
      <c r="I45" s="38" t="s">
        <v>202</v>
      </c>
      <c r="J45" s="38"/>
      <c r="K45" s="31"/>
    </row>
    <row r="46" spans="1:11" ht="45.75" customHeight="1" x14ac:dyDescent="0.25">
      <c r="A46" s="43" t="s">
        <v>336</v>
      </c>
      <c r="B46" s="32" t="s">
        <v>348</v>
      </c>
      <c r="C46" s="33" t="s">
        <v>347</v>
      </c>
      <c r="D46" s="83">
        <v>45147</v>
      </c>
      <c r="E46" s="41">
        <v>40198.26</v>
      </c>
      <c r="F46" s="83">
        <v>45178</v>
      </c>
      <c r="G46" s="42">
        <v>40198.26</v>
      </c>
      <c r="H46" s="76">
        <v>0</v>
      </c>
      <c r="I46" s="38" t="s">
        <v>202</v>
      </c>
      <c r="J46" s="38"/>
      <c r="K46" s="31"/>
    </row>
    <row r="47" spans="1:11" ht="45.75" customHeight="1" x14ac:dyDescent="0.25">
      <c r="A47" s="43" t="s">
        <v>336</v>
      </c>
      <c r="B47" s="32" t="s">
        <v>345</v>
      </c>
      <c r="C47" s="33" t="s">
        <v>346</v>
      </c>
      <c r="D47" s="83">
        <v>45147</v>
      </c>
      <c r="E47" s="41">
        <v>32496.560000000001</v>
      </c>
      <c r="F47" s="83">
        <v>45178</v>
      </c>
      <c r="G47" s="42">
        <v>32496.560000000001</v>
      </c>
      <c r="H47" s="76">
        <v>0</v>
      </c>
      <c r="I47" s="38" t="s">
        <v>202</v>
      </c>
      <c r="J47" s="38"/>
      <c r="K47" s="31"/>
    </row>
    <row r="48" spans="1:11" ht="45.75" customHeight="1" x14ac:dyDescent="0.25">
      <c r="A48" s="43" t="s">
        <v>336</v>
      </c>
      <c r="B48" s="32" t="s">
        <v>344</v>
      </c>
      <c r="C48" s="33" t="s">
        <v>343</v>
      </c>
      <c r="D48" s="83">
        <v>45147</v>
      </c>
      <c r="E48" s="41">
        <v>20820</v>
      </c>
      <c r="F48" s="83">
        <v>45178</v>
      </c>
      <c r="G48" s="42">
        <v>20820</v>
      </c>
      <c r="H48" s="76">
        <v>0</v>
      </c>
      <c r="I48" s="38" t="s">
        <v>202</v>
      </c>
      <c r="J48" s="38"/>
      <c r="K48" s="31"/>
    </row>
    <row r="49" spans="1:11" ht="45.75" customHeight="1" x14ac:dyDescent="0.25">
      <c r="A49" s="43" t="s">
        <v>336</v>
      </c>
      <c r="B49" s="32" t="s">
        <v>341</v>
      </c>
      <c r="C49" s="33" t="s">
        <v>340</v>
      </c>
      <c r="D49" s="83">
        <v>45147</v>
      </c>
      <c r="E49" s="41">
        <v>615.25</v>
      </c>
      <c r="F49" s="83">
        <v>45178</v>
      </c>
      <c r="G49" s="42">
        <v>615.25</v>
      </c>
      <c r="H49" s="76">
        <v>0</v>
      </c>
      <c r="I49" s="38" t="s">
        <v>202</v>
      </c>
      <c r="J49" s="38"/>
      <c r="K49" s="31"/>
    </row>
    <row r="50" spans="1:11" ht="45.75" customHeight="1" x14ac:dyDescent="0.25">
      <c r="A50" s="43" t="s">
        <v>336</v>
      </c>
      <c r="B50" s="32" t="s">
        <v>342</v>
      </c>
      <c r="C50" s="33" t="s">
        <v>339</v>
      </c>
      <c r="D50" s="83">
        <v>45147</v>
      </c>
      <c r="E50" s="41">
        <v>122856.81</v>
      </c>
      <c r="F50" s="83">
        <v>45178</v>
      </c>
      <c r="G50" s="42">
        <v>122856.81</v>
      </c>
      <c r="H50" s="76">
        <v>0</v>
      </c>
      <c r="I50" s="38" t="s">
        <v>202</v>
      </c>
      <c r="J50" s="38"/>
      <c r="K50" s="31"/>
    </row>
    <row r="51" spans="1:11" ht="45.75" customHeight="1" x14ac:dyDescent="0.25">
      <c r="A51" s="43" t="s">
        <v>336</v>
      </c>
      <c r="B51" s="32" t="s">
        <v>337</v>
      </c>
      <c r="C51" s="33" t="s">
        <v>338</v>
      </c>
      <c r="D51" s="83">
        <v>45147</v>
      </c>
      <c r="E51" s="41">
        <v>53045.58</v>
      </c>
      <c r="F51" s="83">
        <v>45178</v>
      </c>
      <c r="G51" s="42">
        <v>53045.58</v>
      </c>
      <c r="H51" s="76">
        <v>0</v>
      </c>
      <c r="I51" s="38" t="s">
        <v>202</v>
      </c>
      <c r="J51" s="38"/>
      <c r="K51" s="31"/>
    </row>
    <row r="52" spans="1:11" ht="45.75" customHeight="1" x14ac:dyDescent="0.25">
      <c r="A52" s="43" t="s">
        <v>333</v>
      </c>
      <c r="B52" s="37" t="s">
        <v>334</v>
      </c>
      <c r="C52" s="33" t="s">
        <v>335</v>
      </c>
      <c r="D52" s="83">
        <v>45147</v>
      </c>
      <c r="E52" s="41">
        <v>1090469</v>
      </c>
      <c r="F52" s="83">
        <v>45178</v>
      </c>
      <c r="G52" s="42">
        <v>1090469</v>
      </c>
      <c r="H52" s="42">
        <v>0</v>
      </c>
      <c r="I52" s="38" t="s">
        <v>202</v>
      </c>
      <c r="J52" s="38"/>
      <c r="K52" s="31"/>
    </row>
    <row r="53" spans="1:11" ht="45.75" customHeight="1" x14ac:dyDescent="0.25">
      <c r="A53" s="43" t="s">
        <v>223</v>
      </c>
      <c r="B53" s="32" t="s">
        <v>331</v>
      </c>
      <c r="C53" s="33" t="s">
        <v>332</v>
      </c>
      <c r="D53" s="83">
        <v>45147</v>
      </c>
      <c r="E53" s="41">
        <v>2600</v>
      </c>
      <c r="F53" s="83">
        <v>45178</v>
      </c>
      <c r="G53" s="42">
        <v>2600</v>
      </c>
      <c r="H53" s="76">
        <v>0</v>
      </c>
      <c r="I53" s="38" t="s">
        <v>202</v>
      </c>
      <c r="J53" s="38"/>
      <c r="K53" s="31"/>
    </row>
    <row r="54" spans="1:11" ht="56.25" customHeight="1" x14ac:dyDescent="0.25">
      <c r="A54" s="43" t="s">
        <v>208</v>
      </c>
      <c r="B54" s="32" t="s">
        <v>329</v>
      </c>
      <c r="C54" s="33" t="s">
        <v>330</v>
      </c>
      <c r="D54" s="83">
        <v>45147</v>
      </c>
      <c r="E54" s="41">
        <v>246000</v>
      </c>
      <c r="F54" s="83">
        <v>45178</v>
      </c>
      <c r="G54" s="76">
        <v>0</v>
      </c>
      <c r="H54" s="42">
        <v>246000</v>
      </c>
      <c r="I54" s="31"/>
      <c r="J54" s="38" t="s">
        <v>202</v>
      </c>
      <c r="K54" s="31"/>
    </row>
    <row r="55" spans="1:11" ht="45.75" customHeight="1" x14ac:dyDescent="0.25">
      <c r="A55" s="43" t="s">
        <v>307</v>
      </c>
      <c r="B55" s="32" t="s">
        <v>327</v>
      </c>
      <c r="C55" s="33" t="s">
        <v>328</v>
      </c>
      <c r="D55" s="83">
        <v>45147</v>
      </c>
      <c r="E55" s="41">
        <v>1618601.75</v>
      </c>
      <c r="F55" s="83">
        <v>45178</v>
      </c>
      <c r="G55" s="42">
        <v>1618601.75</v>
      </c>
      <c r="H55" s="76">
        <v>0</v>
      </c>
      <c r="I55" s="38" t="s">
        <v>202</v>
      </c>
      <c r="J55" s="38"/>
      <c r="K55" s="31"/>
    </row>
    <row r="56" spans="1:11" ht="45.75" customHeight="1" x14ac:dyDescent="0.25">
      <c r="A56" s="43" t="s">
        <v>315</v>
      </c>
      <c r="B56" s="32" t="s">
        <v>325</v>
      </c>
      <c r="C56" s="33" t="s">
        <v>326</v>
      </c>
      <c r="D56" s="83">
        <v>45147</v>
      </c>
      <c r="E56" s="41">
        <v>32581.83</v>
      </c>
      <c r="F56" s="83">
        <v>45178</v>
      </c>
      <c r="G56" s="42">
        <v>32581.83</v>
      </c>
      <c r="H56" s="76">
        <v>0</v>
      </c>
      <c r="I56" s="38" t="s">
        <v>202</v>
      </c>
      <c r="J56" s="38"/>
      <c r="K56" s="31"/>
    </row>
    <row r="57" spans="1:11" ht="45.75" customHeight="1" x14ac:dyDescent="0.25">
      <c r="A57" s="43" t="s">
        <v>322</v>
      </c>
      <c r="B57" s="32" t="s">
        <v>323</v>
      </c>
      <c r="C57" s="33" t="s">
        <v>324</v>
      </c>
      <c r="D57" s="83">
        <v>45147</v>
      </c>
      <c r="E57" s="41">
        <v>80000</v>
      </c>
      <c r="F57" s="83">
        <v>45178</v>
      </c>
      <c r="G57" s="42">
        <v>80000</v>
      </c>
      <c r="H57" s="76">
        <v>0</v>
      </c>
      <c r="I57" s="38" t="s">
        <v>202</v>
      </c>
      <c r="J57" s="38"/>
      <c r="K57" s="31"/>
    </row>
    <row r="58" spans="1:11" ht="45.75" customHeight="1" x14ac:dyDescent="0.25">
      <c r="A58" s="43" t="s">
        <v>315</v>
      </c>
      <c r="B58" s="32" t="s">
        <v>320</v>
      </c>
      <c r="C58" s="33" t="s">
        <v>321</v>
      </c>
      <c r="D58" s="83">
        <v>45147</v>
      </c>
      <c r="E58" s="41">
        <v>2766.92</v>
      </c>
      <c r="F58" s="83">
        <v>45178</v>
      </c>
      <c r="G58" s="42">
        <v>2766.92</v>
      </c>
      <c r="H58" s="76">
        <v>0</v>
      </c>
      <c r="I58" s="38" t="s">
        <v>202</v>
      </c>
      <c r="J58" s="38"/>
      <c r="K58" s="31"/>
    </row>
    <row r="59" spans="1:11" ht="57.75" customHeight="1" x14ac:dyDescent="0.25">
      <c r="A59" s="43" t="s">
        <v>315</v>
      </c>
      <c r="B59" s="32" t="s">
        <v>319</v>
      </c>
      <c r="C59" s="33" t="s">
        <v>318</v>
      </c>
      <c r="D59" s="83">
        <v>45147</v>
      </c>
      <c r="E59" s="41">
        <v>61617.13</v>
      </c>
      <c r="F59" s="83">
        <v>45178</v>
      </c>
      <c r="G59" s="42">
        <v>61617.13</v>
      </c>
      <c r="H59" s="76">
        <v>0</v>
      </c>
      <c r="I59" s="38" t="s">
        <v>202</v>
      </c>
      <c r="J59" s="38"/>
      <c r="K59" s="31"/>
    </row>
    <row r="60" spans="1:11" ht="45.75" customHeight="1" x14ac:dyDescent="0.25">
      <c r="A60" s="43" t="s">
        <v>315</v>
      </c>
      <c r="B60" s="32" t="s">
        <v>316</v>
      </c>
      <c r="C60" s="33" t="s">
        <v>317</v>
      </c>
      <c r="D60" s="83">
        <v>45147</v>
      </c>
      <c r="E60" s="41">
        <v>73340.81</v>
      </c>
      <c r="F60" s="83">
        <v>45178</v>
      </c>
      <c r="G60" s="42">
        <v>73340.81</v>
      </c>
      <c r="H60" s="76">
        <v>0</v>
      </c>
      <c r="I60" s="38" t="s">
        <v>202</v>
      </c>
      <c r="J60" s="38"/>
      <c r="K60" s="31"/>
    </row>
    <row r="61" spans="1:11" ht="45.75" customHeight="1" x14ac:dyDescent="0.25">
      <c r="A61" s="43" t="s">
        <v>16</v>
      </c>
      <c r="B61" s="37" t="s">
        <v>312</v>
      </c>
      <c r="C61" s="33" t="s">
        <v>303</v>
      </c>
      <c r="D61" s="83">
        <v>45147</v>
      </c>
      <c r="E61" s="41">
        <v>1018451.67</v>
      </c>
      <c r="F61" s="83">
        <v>45178</v>
      </c>
      <c r="G61" s="42">
        <v>1018451.67</v>
      </c>
      <c r="H61" s="76">
        <v>0</v>
      </c>
      <c r="I61" s="38" t="s">
        <v>202</v>
      </c>
      <c r="J61" s="38"/>
      <c r="K61" s="31"/>
    </row>
    <row r="62" spans="1:11" ht="45.75" customHeight="1" x14ac:dyDescent="0.25">
      <c r="A62" s="43" t="s">
        <v>307</v>
      </c>
      <c r="B62" s="32" t="s">
        <v>310</v>
      </c>
      <c r="C62" s="33" t="s">
        <v>311</v>
      </c>
      <c r="D62" s="83">
        <v>45147</v>
      </c>
      <c r="E62" s="41">
        <v>33193.620000000003</v>
      </c>
      <c r="F62" s="83">
        <v>45178</v>
      </c>
      <c r="G62" s="42">
        <v>33193.620000000003</v>
      </c>
      <c r="H62" s="76">
        <v>0</v>
      </c>
      <c r="I62" s="38" t="s">
        <v>202</v>
      </c>
      <c r="J62" s="38"/>
      <c r="K62" s="31"/>
    </row>
    <row r="63" spans="1:11" ht="45.75" customHeight="1" x14ac:dyDescent="0.25">
      <c r="A63" s="43" t="s">
        <v>307</v>
      </c>
      <c r="B63" s="32" t="s">
        <v>308</v>
      </c>
      <c r="C63" s="33" t="s">
        <v>309</v>
      </c>
      <c r="D63" s="83">
        <v>45147</v>
      </c>
      <c r="E63" s="41">
        <v>70709.33</v>
      </c>
      <c r="F63" s="83">
        <v>45178</v>
      </c>
      <c r="G63" s="42">
        <v>70709.33</v>
      </c>
      <c r="H63" s="76">
        <v>0</v>
      </c>
      <c r="I63" s="38" t="s">
        <v>202</v>
      </c>
      <c r="J63" s="38"/>
      <c r="K63" s="31"/>
    </row>
    <row r="64" spans="1:11" ht="45.75" customHeight="1" x14ac:dyDescent="0.25">
      <c r="A64" s="43" t="s">
        <v>304</v>
      </c>
      <c r="B64" s="37" t="s">
        <v>305</v>
      </c>
      <c r="C64" s="33" t="s">
        <v>306</v>
      </c>
      <c r="D64" s="83">
        <v>45147</v>
      </c>
      <c r="E64" s="41">
        <v>260367.31</v>
      </c>
      <c r="F64" s="83">
        <v>45178</v>
      </c>
      <c r="G64" s="42">
        <v>260367.31</v>
      </c>
      <c r="H64" s="76">
        <v>0</v>
      </c>
      <c r="I64" s="38" t="s">
        <v>202</v>
      </c>
      <c r="J64" s="38"/>
      <c r="K64" s="31"/>
    </row>
    <row r="65" spans="1:11" ht="45.75" customHeight="1" x14ac:dyDescent="0.25">
      <c r="A65" s="43" t="s">
        <v>16</v>
      </c>
      <c r="B65" s="37" t="s">
        <v>314</v>
      </c>
      <c r="C65" s="33" t="s">
        <v>313</v>
      </c>
      <c r="D65" s="83">
        <v>45147</v>
      </c>
      <c r="E65" s="41">
        <v>13129.88</v>
      </c>
      <c r="F65" s="83">
        <v>45178</v>
      </c>
      <c r="G65" s="42">
        <v>13129.88</v>
      </c>
      <c r="H65" s="76">
        <v>0</v>
      </c>
      <c r="I65" s="38" t="s">
        <v>202</v>
      </c>
      <c r="J65" s="38"/>
      <c r="K65" s="31"/>
    </row>
    <row r="66" spans="1:11" ht="45.75" customHeight="1" x14ac:dyDescent="0.25">
      <c r="A66" s="43" t="s">
        <v>300</v>
      </c>
      <c r="B66" s="32" t="s">
        <v>301</v>
      </c>
      <c r="C66" s="33" t="s">
        <v>302</v>
      </c>
      <c r="D66" s="83">
        <v>45142</v>
      </c>
      <c r="E66" s="41">
        <v>137352</v>
      </c>
      <c r="F66" s="83">
        <v>45173</v>
      </c>
      <c r="G66" s="42">
        <v>137352</v>
      </c>
      <c r="H66" s="76">
        <v>0</v>
      </c>
      <c r="I66" s="38" t="s">
        <v>202</v>
      </c>
      <c r="J66" s="38"/>
      <c r="K66" s="31"/>
    </row>
    <row r="67" spans="1:11" ht="45.75" customHeight="1" x14ac:dyDescent="0.25">
      <c r="A67" s="43" t="s">
        <v>267</v>
      </c>
      <c r="B67" s="32" t="s">
        <v>298</v>
      </c>
      <c r="C67" s="33" t="s">
        <v>299</v>
      </c>
      <c r="D67" s="83">
        <v>45142</v>
      </c>
      <c r="E67" s="41">
        <v>106200</v>
      </c>
      <c r="F67" s="83">
        <v>45173</v>
      </c>
      <c r="G67" s="42">
        <v>106200</v>
      </c>
      <c r="H67" s="76">
        <v>0</v>
      </c>
      <c r="I67" s="38" t="s">
        <v>202</v>
      </c>
      <c r="J67" s="38"/>
      <c r="K67" s="31"/>
    </row>
    <row r="68" spans="1:11" ht="45.75" customHeight="1" x14ac:dyDescent="0.25">
      <c r="A68" s="43" t="s">
        <v>295</v>
      </c>
      <c r="B68" s="32" t="s">
        <v>296</v>
      </c>
      <c r="C68" s="33" t="s">
        <v>297</v>
      </c>
      <c r="D68" s="83">
        <v>45142</v>
      </c>
      <c r="E68" s="41">
        <v>305058.67</v>
      </c>
      <c r="F68" s="83">
        <v>45173</v>
      </c>
      <c r="G68" s="42">
        <v>305058.67</v>
      </c>
      <c r="H68" s="76">
        <v>0</v>
      </c>
      <c r="I68" s="38" t="s">
        <v>202</v>
      </c>
      <c r="J68" s="38"/>
      <c r="K68" s="31"/>
    </row>
    <row r="69" spans="1:11" ht="45.75" customHeight="1" x14ac:dyDescent="0.25">
      <c r="A69" s="43" t="s">
        <v>290</v>
      </c>
      <c r="B69" s="37" t="s">
        <v>294</v>
      </c>
      <c r="C69" s="33" t="s">
        <v>293</v>
      </c>
      <c r="D69" s="83">
        <v>45142</v>
      </c>
      <c r="E69" s="41">
        <v>33333.339999999997</v>
      </c>
      <c r="F69" s="83">
        <v>45173</v>
      </c>
      <c r="G69" s="42">
        <v>33333.339999999997</v>
      </c>
      <c r="H69" s="76">
        <v>0</v>
      </c>
      <c r="I69" s="38" t="s">
        <v>202</v>
      </c>
      <c r="J69" s="38"/>
      <c r="K69" s="31"/>
    </row>
    <row r="70" spans="1:11" ht="45.75" customHeight="1" x14ac:dyDescent="0.25">
      <c r="A70" s="43" t="s">
        <v>290</v>
      </c>
      <c r="B70" s="37" t="s">
        <v>291</v>
      </c>
      <c r="C70" s="33" t="s">
        <v>292</v>
      </c>
      <c r="D70" s="83">
        <v>45142</v>
      </c>
      <c r="E70" s="41">
        <v>233333.38</v>
      </c>
      <c r="F70" s="83">
        <v>45173</v>
      </c>
      <c r="G70" s="42">
        <v>233333.38</v>
      </c>
      <c r="H70" s="76">
        <v>0</v>
      </c>
      <c r="I70" s="38" t="s">
        <v>202</v>
      </c>
      <c r="J70" s="38"/>
      <c r="K70" s="31"/>
    </row>
    <row r="71" spans="1:11" ht="45.75" customHeight="1" x14ac:dyDescent="0.25">
      <c r="A71" s="43" t="s">
        <v>230</v>
      </c>
      <c r="B71" s="32" t="s">
        <v>288</v>
      </c>
      <c r="C71" s="33" t="s">
        <v>289</v>
      </c>
      <c r="D71" s="83">
        <v>45142</v>
      </c>
      <c r="E71" s="41">
        <v>79227.009999999995</v>
      </c>
      <c r="F71" s="83">
        <v>45173</v>
      </c>
      <c r="G71" s="42">
        <v>79227.009999999995</v>
      </c>
      <c r="H71" s="76">
        <v>0</v>
      </c>
      <c r="I71" s="38" t="s">
        <v>202</v>
      </c>
      <c r="J71" s="38"/>
      <c r="K71" s="31"/>
    </row>
    <row r="72" spans="1:11" ht="45.75" customHeight="1" x14ac:dyDescent="0.25">
      <c r="A72" s="43" t="s">
        <v>285</v>
      </c>
      <c r="B72" s="37" t="s">
        <v>286</v>
      </c>
      <c r="C72" s="33" t="s">
        <v>287</v>
      </c>
      <c r="D72" s="83">
        <v>45140</v>
      </c>
      <c r="E72" s="41">
        <v>292863.59999999998</v>
      </c>
      <c r="F72" s="83">
        <v>45171</v>
      </c>
      <c r="G72" s="42">
        <v>292863.59999999998</v>
      </c>
      <c r="H72" s="76">
        <v>0</v>
      </c>
      <c r="I72" s="38" t="s">
        <v>202</v>
      </c>
      <c r="J72" s="38"/>
      <c r="K72" s="31"/>
    </row>
    <row r="73" spans="1:11" ht="45.75" customHeight="1" x14ac:dyDescent="0.25">
      <c r="A73" s="43" t="s">
        <v>282</v>
      </c>
      <c r="B73" s="32" t="s">
        <v>284</v>
      </c>
      <c r="C73" s="33" t="s">
        <v>283</v>
      </c>
      <c r="D73" s="83">
        <v>45140</v>
      </c>
      <c r="E73" s="41">
        <v>450</v>
      </c>
      <c r="F73" s="83">
        <v>45171</v>
      </c>
      <c r="G73" s="42">
        <v>450</v>
      </c>
      <c r="H73" s="76">
        <v>0</v>
      </c>
      <c r="I73" s="38" t="s">
        <v>202</v>
      </c>
      <c r="J73" s="38"/>
      <c r="K73" s="31"/>
    </row>
    <row r="74" spans="1:11" ht="45.75" customHeight="1" x14ac:dyDescent="0.25">
      <c r="A74" s="65" t="s">
        <v>267</v>
      </c>
      <c r="B74" s="35" t="s">
        <v>279</v>
      </c>
      <c r="C74" s="59" t="s">
        <v>261</v>
      </c>
      <c r="D74" s="82">
        <v>45138</v>
      </c>
      <c r="E74" s="39">
        <v>19824</v>
      </c>
      <c r="F74" s="82">
        <v>45169</v>
      </c>
      <c r="G74" s="40">
        <v>19824</v>
      </c>
      <c r="H74" s="76">
        <v>0</v>
      </c>
      <c r="I74" s="34" t="s">
        <v>202</v>
      </c>
      <c r="J74" s="34"/>
      <c r="K74" s="36"/>
    </row>
    <row r="75" spans="1:11" ht="45.75" customHeight="1" x14ac:dyDescent="0.25">
      <c r="A75" s="43" t="s">
        <v>277</v>
      </c>
      <c r="B75" s="32" t="s">
        <v>278</v>
      </c>
      <c r="C75" s="33" t="s">
        <v>234</v>
      </c>
      <c r="D75" s="83">
        <v>45138</v>
      </c>
      <c r="E75" s="41">
        <v>39648</v>
      </c>
      <c r="F75" s="83">
        <v>45169</v>
      </c>
      <c r="G75" s="42">
        <v>39648</v>
      </c>
      <c r="H75" s="42">
        <v>0</v>
      </c>
      <c r="I75" s="38" t="s">
        <v>202</v>
      </c>
      <c r="J75" s="38"/>
      <c r="K75" s="38"/>
    </row>
    <row r="76" spans="1:11" ht="45.75" customHeight="1" x14ac:dyDescent="0.25">
      <c r="A76" s="43" t="s">
        <v>220</v>
      </c>
      <c r="B76" s="32" t="s">
        <v>275</v>
      </c>
      <c r="C76" s="33" t="s">
        <v>276</v>
      </c>
      <c r="D76" s="83">
        <v>45138</v>
      </c>
      <c r="E76" s="41">
        <v>53631</v>
      </c>
      <c r="F76" s="83">
        <v>45169</v>
      </c>
      <c r="G76" s="42">
        <v>53631</v>
      </c>
      <c r="H76" s="76">
        <v>0</v>
      </c>
      <c r="I76" s="38" t="s">
        <v>202</v>
      </c>
      <c r="J76" s="38"/>
      <c r="K76" s="31"/>
    </row>
    <row r="77" spans="1:11" ht="45.75" customHeight="1" x14ac:dyDescent="0.25">
      <c r="A77" s="43" t="s">
        <v>272</v>
      </c>
      <c r="B77" s="37" t="s">
        <v>273</v>
      </c>
      <c r="C77" s="33" t="s">
        <v>274</v>
      </c>
      <c r="D77" s="83">
        <v>45138</v>
      </c>
      <c r="E77" s="41">
        <v>1000</v>
      </c>
      <c r="F77" s="83">
        <v>45169</v>
      </c>
      <c r="G77" s="42">
        <v>1000</v>
      </c>
      <c r="H77" s="76">
        <v>0</v>
      </c>
      <c r="I77" s="38" t="s">
        <v>202</v>
      </c>
      <c r="J77" s="38"/>
      <c r="K77" s="31"/>
    </row>
    <row r="78" spans="1:11" ht="45.75" customHeight="1" x14ac:dyDescent="0.25">
      <c r="A78" s="43" t="s">
        <v>220</v>
      </c>
      <c r="B78" s="32" t="s">
        <v>271</v>
      </c>
      <c r="C78" s="33" t="s">
        <v>270</v>
      </c>
      <c r="D78" s="83">
        <v>45134</v>
      </c>
      <c r="E78" s="41">
        <v>113162</v>
      </c>
      <c r="F78" s="83">
        <v>45165</v>
      </c>
      <c r="G78" s="42">
        <v>113162</v>
      </c>
      <c r="H78" s="76">
        <v>0</v>
      </c>
      <c r="I78" s="38" t="s">
        <v>202</v>
      </c>
      <c r="J78" s="38"/>
      <c r="K78" s="31"/>
    </row>
    <row r="79" spans="1:11" ht="45.75" customHeight="1" x14ac:dyDescent="0.25">
      <c r="A79" s="43" t="s">
        <v>267</v>
      </c>
      <c r="B79" s="32" t="s">
        <v>268</v>
      </c>
      <c r="C79" s="33" t="s">
        <v>269</v>
      </c>
      <c r="D79" s="83">
        <v>45132</v>
      </c>
      <c r="E79" s="41">
        <v>59100.3</v>
      </c>
      <c r="F79" s="83">
        <v>45163</v>
      </c>
      <c r="G79" s="42">
        <v>59100.3</v>
      </c>
      <c r="H79" s="76">
        <v>0</v>
      </c>
      <c r="I79" s="38" t="s">
        <v>202</v>
      </c>
      <c r="J79" s="38"/>
      <c r="K79" s="31"/>
    </row>
    <row r="80" spans="1:11" ht="48" customHeight="1" x14ac:dyDescent="0.25">
      <c r="A80" s="43" t="s">
        <v>229</v>
      </c>
      <c r="B80" s="32" t="s">
        <v>265</v>
      </c>
      <c r="C80" s="33" t="s">
        <v>266</v>
      </c>
      <c r="D80" s="83">
        <v>45132</v>
      </c>
      <c r="E80" s="41">
        <v>202659.1</v>
      </c>
      <c r="F80" s="83">
        <v>45163</v>
      </c>
      <c r="G80" s="42">
        <v>202659.1</v>
      </c>
      <c r="H80" s="42">
        <v>0</v>
      </c>
      <c r="I80" s="38" t="s">
        <v>202</v>
      </c>
      <c r="J80" s="38"/>
      <c r="K80" s="31"/>
    </row>
    <row r="81" spans="1:11" ht="45.75" customHeight="1" x14ac:dyDescent="0.25">
      <c r="A81" s="43" t="s">
        <v>262</v>
      </c>
      <c r="B81" s="32" t="s">
        <v>263</v>
      </c>
      <c r="C81" s="33" t="s">
        <v>264</v>
      </c>
      <c r="D81" s="83">
        <v>45132</v>
      </c>
      <c r="E81" s="41">
        <v>360129.34</v>
      </c>
      <c r="F81" s="83">
        <v>45163</v>
      </c>
      <c r="G81" s="42">
        <v>360129.34</v>
      </c>
      <c r="H81" s="76">
        <v>0</v>
      </c>
      <c r="I81" s="38" t="s">
        <v>202</v>
      </c>
      <c r="J81" s="38"/>
      <c r="K81" s="31"/>
    </row>
    <row r="82" spans="1:11" ht="54.75" customHeight="1" x14ac:dyDescent="0.25">
      <c r="A82" s="43" t="s">
        <v>219</v>
      </c>
      <c r="B82" s="32" t="s">
        <v>259</v>
      </c>
      <c r="C82" s="33" t="s">
        <v>260</v>
      </c>
      <c r="D82" s="83">
        <v>45124</v>
      </c>
      <c r="E82" s="41">
        <v>15830.34</v>
      </c>
      <c r="F82" s="83">
        <v>45155</v>
      </c>
      <c r="G82" s="42">
        <v>15830.34</v>
      </c>
      <c r="H82" s="76">
        <v>0</v>
      </c>
      <c r="I82" s="38" t="s">
        <v>202</v>
      </c>
      <c r="J82" s="38"/>
      <c r="K82" s="31"/>
    </row>
    <row r="83" spans="1:11" ht="45.75" customHeight="1" x14ac:dyDescent="0.25">
      <c r="A83" s="43" t="s">
        <v>219</v>
      </c>
      <c r="B83" s="32" t="s">
        <v>257</v>
      </c>
      <c r="C83" s="33" t="s">
        <v>258</v>
      </c>
      <c r="D83" s="83">
        <v>45124</v>
      </c>
      <c r="E83" s="41">
        <v>3766.63</v>
      </c>
      <c r="F83" s="83">
        <v>45155</v>
      </c>
      <c r="G83" s="42">
        <v>3766.63</v>
      </c>
      <c r="H83" s="76">
        <v>0</v>
      </c>
      <c r="I83" s="38" t="s">
        <v>202</v>
      </c>
      <c r="J83" s="38"/>
      <c r="K83" s="31"/>
    </row>
    <row r="84" spans="1:11" ht="45.75" customHeight="1" x14ac:dyDescent="0.25">
      <c r="A84" s="43" t="s">
        <v>219</v>
      </c>
      <c r="B84" s="32" t="s">
        <v>255</v>
      </c>
      <c r="C84" s="33" t="s">
        <v>256</v>
      </c>
      <c r="D84" s="83">
        <v>45124</v>
      </c>
      <c r="E84" s="41">
        <v>38785.31</v>
      </c>
      <c r="F84" s="83">
        <v>45155</v>
      </c>
      <c r="G84" s="42">
        <v>38785.31</v>
      </c>
      <c r="H84" s="76">
        <v>0</v>
      </c>
      <c r="I84" s="38" t="s">
        <v>202</v>
      </c>
      <c r="J84" s="38"/>
      <c r="K84" s="31"/>
    </row>
    <row r="85" spans="1:11" ht="45.75" customHeight="1" x14ac:dyDescent="0.25">
      <c r="A85" s="43" t="s">
        <v>252</v>
      </c>
      <c r="B85" s="32" t="s">
        <v>253</v>
      </c>
      <c r="C85" s="33" t="s">
        <v>254</v>
      </c>
      <c r="D85" s="83">
        <v>45124</v>
      </c>
      <c r="E85" s="41">
        <v>45000</v>
      </c>
      <c r="F85" s="83">
        <v>45155</v>
      </c>
      <c r="G85" s="77">
        <v>0</v>
      </c>
      <c r="H85" s="42">
        <v>45000</v>
      </c>
      <c r="I85" s="31"/>
      <c r="J85" s="38" t="s">
        <v>202</v>
      </c>
      <c r="K85" s="31"/>
    </row>
    <row r="86" spans="1:11" ht="62.25" customHeight="1" x14ac:dyDescent="0.25">
      <c r="A86" s="43" t="s">
        <v>208</v>
      </c>
      <c r="B86" s="32" t="s">
        <v>250</v>
      </c>
      <c r="C86" s="33" t="s">
        <v>251</v>
      </c>
      <c r="D86" s="83">
        <v>45120</v>
      </c>
      <c r="E86" s="41">
        <v>246000</v>
      </c>
      <c r="F86" s="83">
        <v>45151</v>
      </c>
      <c r="G86" s="77">
        <v>0</v>
      </c>
      <c r="H86" s="42">
        <v>246000</v>
      </c>
      <c r="I86" s="31"/>
      <c r="J86" s="38" t="s">
        <v>202</v>
      </c>
      <c r="K86" s="31"/>
    </row>
    <row r="87" spans="1:11" ht="69.75" customHeight="1" x14ac:dyDescent="0.25">
      <c r="A87" s="43" t="s">
        <v>247</v>
      </c>
      <c r="B87" s="32" t="s">
        <v>248</v>
      </c>
      <c r="C87" s="33" t="s">
        <v>249</v>
      </c>
      <c r="D87" s="83">
        <v>45120</v>
      </c>
      <c r="E87" s="41">
        <v>7530</v>
      </c>
      <c r="F87" s="83">
        <v>45151</v>
      </c>
      <c r="G87" s="42">
        <v>7530</v>
      </c>
      <c r="H87" s="76">
        <v>0</v>
      </c>
      <c r="I87" s="38" t="s">
        <v>202</v>
      </c>
      <c r="J87" s="38"/>
      <c r="K87" s="31"/>
    </row>
    <row r="88" spans="1:11" ht="45.75" customHeight="1" x14ac:dyDescent="0.25">
      <c r="A88" s="43" t="s">
        <v>244</v>
      </c>
      <c r="B88" s="32" t="s">
        <v>245</v>
      </c>
      <c r="C88" s="33" t="s">
        <v>246</v>
      </c>
      <c r="D88" s="83">
        <v>45120</v>
      </c>
      <c r="E88" s="41">
        <v>47200</v>
      </c>
      <c r="F88" s="83">
        <v>45151</v>
      </c>
      <c r="G88" s="42">
        <v>47200</v>
      </c>
      <c r="H88" s="42">
        <v>0</v>
      </c>
      <c r="I88" s="38" t="s">
        <v>202</v>
      </c>
      <c r="J88" s="38"/>
      <c r="K88" s="31"/>
    </row>
    <row r="89" spans="1:11" ht="45.75" customHeight="1" x14ac:dyDescent="0.25">
      <c r="A89" s="43" t="s">
        <v>241</v>
      </c>
      <c r="B89" s="32" t="s">
        <v>242</v>
      </c>
      <c r="C89" s="33" t="s">
        <v>243</v>
      </c>
      <c r="D89" s="83">
        <v>45120</v>
      </c>
      <c r="E89" s="41">
        <v>1000</v>
      </c>
      <c r="F89" s="83">
        <v>45151</v>
      </c>
      <c r="G89" s="42">
        <v>1000</v>
      </c>
      <c r="H89" s="76">
        <v>0</v>
      </c>
      <c r="I89" s="38" t="s">
        <v>202</v>
      </c>
      <c r="J89" s="38"/>
      <c r="K89" s="31"/>
    </row>
    <row r="90" spans="1:11" ht="45.75" customHeight="1" x14ac:dyDescent="0.25">
      <c r="A90" s="43" t="s">
        <v>238</v>
      </c>
      <c r="B90" s="32" t="s">
        <v>239</v>
      </c>
      <c r="C90" s="33" t="s">
        <v>240</v>
      </c>
      <c r="D90" s="83">
        <v>45119</v>
      </c>
      <c r="E90" s="41">
        <v>1169888.5</v>
      </c>
      <c r="F90" s="83">
        <v>45150</v>
      </c>
      <c r="G90" s="42">
        <v>1169888.5</v>
      </c>
      <c r="H90" s="76">
        <v>0</v>
      </c>
      <c r="I90" s="38" t="s">
        <v>202</v>
      </c>
      <c r="J90" s="38"/>
      <c r="K90" s="31"/>
    </row>
    <row r="91" spans="1:11" ht="68.25" customHeight="1" x14ac:dyDescent="0.25">
      <c r="A91" s="43" t="s">
        <v>235</v>
      </c>
      <c r="B91" s="32" t="s">
        <v>236</v>
      </c>
      <c r="C91" s="33" t="s">
        <v>237</v>
      </c>
      <c r="D91" s="83">
        <v>45118</v>
      </c>
      <c r="E91" s="41">
        <v>173347.5</v>
      </c>
      <c r="F91" s="83">
        <v>45149</v>
      </c>
      <c r="G91" s="42">
        <v>173347.5</v>
      </c>
      <c r="H91" s="77">
        <v>0</v>
      </c>
      <c r="I91" s="38" t="s">
        <v>202</v>
      </c>
      <c r="J91" s="38"/>
      <c r="K91" s="31"/>
    </row>
    <row r="92" spans="1:11" ht="73.5" customHeight="1" x14ac:dyDescent="0.25">
      <c r="A92" s="43" t="s">
        <v>227</v>
      </c>
      <c r="B92" s="32" t="s">
        <v>228</v>
      </c>
      <c r="C92" s="33" t="s">
        <v>226</v>
      </c>
      <c r="D92" s="83">
        <v>45105</v>
      </c>
      <c r="E92" s="41">
        <v>262314</v>
      </c>
      <c r="F92" s="83">
        <v>45135</v>
      </c>
      <c r="G92" s="42">
        <v>262314</v>
      </c>
      <c r="H92" s="42">
        <v>0</v>
      </c>
      <c r="I92" s="38" t="s">
        <v>202</v>
      </c>
      <c r="J92" s="38"/>
      <c r="K92" s="31"/>
    </row>
    <row r="93" spans="1:11" ht="57.75" customHeight="1" x14ac:dyDescent="0.25">
      <c r="A93" s="43" t="s">
        <v>208</v>
      </c>
      <c r="B93" s="32" t="s">
        <v>225</v>
      </c>
      <c r="C93" s="33" t="s">
        <v>224</v>
      </c>
      <c r="D93" s="83">
        <v>45090</v>
      </c>
      <c r="E93" s="41">
        <v>246000</v>
      </c>
      <c r="F93" s="83">
        <v>45120</v>
      </c>
      <c r="G93" s="77">
        <v>0</v>
      </c>
      <c r="H93" s="42">
        <v>246000</v>
      </c>
      <c r="I93" s="38"/>
      <c r="J93" s="38" t="s">
        <v>202</v>
      </c>
      <c r="K93" s="31"/>
    </row>
    <row r="94" spans="1:11" ht="45.75" customHeight="1" x14ac:dyDescent="0.25">
      <c r="A94" s="43" t="s">
        <v>208</v>
      </c>
      <c r="B94" s="32" t="s">
        <v>221</v>
      </c>
      <c r="C94" s="33" t="s">
        <v>222</v>
      </c>
      <c r="D94" s="83">
        <v>45062</v>
      </c>
      <c r="E94" s="44">
        <v>246000</v>
      </c>
      <c r="F94" s="83">
        <v>45093</v>
      </c>
      <c r="G94" s="77">
        <v>0</v>
      </c>
      <c r="H94" s="45">
        <v>246000</v>
      </c>
      <c r="I94" s="31"/>
      <c r="J94" s="38" t="s">
        <v>202</v>
      </c>
      <c r="K94" s="31"/>
    </row>
    <row r="95" spans="1:11" ht="45.75" customHeight="1" x14ac:dyDescent="0.25">
      <c r="A95" s="43" t="s">
        <v>223</v>
      </c>
      <c r="B95" s="32" t="s">
        <v>233</v>
      </c>
      <c r="C95" s="33" t="s">
        <v>280</v>
      </c>
      <c r="D95" s="83">
        <v>45070</v>
      </c>
      <c r="E95" s="41">
        <v>2640</v>
      </c>
      <c r="F95" s="83">
        <v>45070</v>
      </c>
      <c r="G95" s="42">
        <v>2640</v>
      </c>
      <c r="H95" s="76">
        <v>0</v>
      </c>
      <c r="I95" s="38" t="s">
        <v>202</v>
      </c>
      <c r="J95" s="38"/>
      <c r="K95" s="31"/>
    </row>
    <row r="96" spans="1:11" ht="60.75" customHeight="1" x14ac:dyDescent="0.25">
      <c r="A96" s="43" t="s">
        <v>208</v>
      </c>
      <c r="B96" s="32" t="s">
        <v>214</v>
      </c>
      <c r="C96" s="33" t="s">
        <v>218</v>
      </c>
      <c r="D96" s="83">
        <v>45034</v>
      </c>
      <c r="E96" s="41">
        <v>246000</v>
      </c>
      <c r="F96" s="83">
        <v>45064</v>
      </c>
      <c r="G96" s="77">
        <v>0</v>
      </c>
      <c r="H96" s="42">
        <v>246000</v>
      </c>
      <c r="I96" s="38"/>
      <c r="J96" s="38" t="s">
        <v>202</v>
      </c>
      <c r="K96" s="31"/>
    </row>
    <row r="97" spans="1:11" ht="27" customHeight="1" x14ac:dyDescent="0.25">
      <c r="A97" s="43" t="s">
        <v>208</v>
      </c>
      <c r="B97" s="32" t="s">
        <v>214</v>
      </c>
      <c r="C97" s="33" t="s">
        <v>215</v>
      </c>
      <c r="D97" s="83">
        <v>45000</v>
      </c>
      <c r="E97" s="44">
        <v>246000</v>
      </c>
      <c r="F97" s="83">
        <v>45031</v>
      </c>
      <c r="G97" s="77">
        <v>0</v>
      </c>
      <c r="H97" s="46">
        <f t="shared" ref="H97" si="0">+E97-G97</f>
        <v>246000</v>
      </c>
      <c r="I97" s="31"/>
      <c r="J97" s="38" t="s">
        <v>202</v>
      </c>
      <c r="K97" s="31"/>
    </row>
    <row r="98" spans="1:11" ht="71.25" x14ac:dyDescent="0.25">
      <c r="A98" s="43" t="s">
        <v>208</v>
      </c>
      <c r="B98" s="32" t="s">
        <v>211</v>
      </c>
      <c r="C98" s="33" t="s">
        <v>212</v>
      </c>
      <c r="D98" s="83">
        <v>44971</v>
      </c>
      <c r="E98" s="44">
        <v>370000</v>
      </c>
      <c r="F98" s="83">
        <v>44999</v>
      </c>
      <c r="G98" s="78">
        <v>0</v>
      </c>
      <c r="H98" s="46">
        <f t="shared" ref="H98:H151" si="1">+E98-G98</f>
        <v>370000</v>
      </c>
      <c r="I98" s="38"/>
      <c r="J98" s="38" t="s">
        <v>202</v>
      </c>
      <c r="K98" s="31"/>
    </row>
    <row r="99" spans="1:11" ht="71.25" x14ac:dyDescent="0.25">
      <c r="A99" s="43" t="s">
        <v>208</v>
      </c>
      <c r="B99" s="32" t="s">
        <v>209</v>
      </c>
      <c r="C99" s="33" t="s">
        <v>210</v>
      </c>
      <c r="D99" s="83">
        <v>44971</v>
      </c>
      <c r="E99" s="44">
        <v>246000</v>
      </c>
      <c r="F99" s="83">
        <v>44999</v>
      </c>
      <c r="G99" s="78">
        <v>0</v>
      </c>
      <c r="H99" s="46">
        <f t="shared" si="1"/>
        <v>246000</v>
      </c>
      <c r="I99" s="38"/>
      <c r="J99" s="38" t="s">
        <v>202</v>
      </c>
      <c r="K99" s="31"/>
    </row>
    <row r="100" spans="1:11" ht="28.5" x14ac:dyDescent="0.25">
      <c r="A100" s="43" t="s">
        <v>230</v>
      </c>
      <c r="B100" s="32" t="s">
        <v>232</v>
      </c>
      <c r="C100" s="33" t="s">
        <v>231</v>
      </c>
      <c r="D100" s="83">
        <v>44952</v>
      </c>
      <c r="E100" s="44">
        <v>72024.56</v>
      </c>
      <c r="F100" s="83">
        <v>44983</v>
      </c>
      <c r="G100" s="45">
        <v>72024.56</v>
      </c>
      <c r="H100" s="77">
        <v>0</v>
      </c>
      <c r="I100" s="38" t="s">
        <v>202</v>
      </c>
      <c r="J100" s="38"/>
      <c r="K100" s="31"/>
    </row>
    <row r="101" spans="1:11" ht="62.25" customHeight="1" x14ac:dyDescent="0.25">
      <c r="A101" s="30" t="s">
        <v>205</v>
      </c>
      <c r="B101" s="24" t="s">
        <v>206</v>
      </c>
      <c r="C101" s="69" t="s">
        <v>207</v>
      </c>
      <c r="D101" s="84">
        <v>44553</v>
      </c>
      <c r="E101" s="18">
        <v>47200</v>
      </c>
      <c r="F101" s="84">
        <v>44574</v>
      </c>
      <c r="G101" s="79">
        <v>0</v>
      </c>
      <c r="H101" s="15">
        <f t="shared" si="1"/>
        <v>47200</v>
      </c>
      <c r="I101" s="14"/>
      <c r="J101" s="19"/>
      <c r="K101" s="19" t="s">
        <v>202</v>
      </c>
    </row>
    <row r="102" spans="1:11" ht="69.75" customHeight="1" x14ac:dyDescent="0.25">
      <c r="A102" s="17" t="s">
        <v>14</v>
      </c>
      <c r="B102" s="16" t="s">
        <v>34</v>
      </c>
      <c r="C102" s="70" t="s">
        <v>96</v>
      </c>
      <c r="D102" s="84">
        <v>44032</v>
      </c>
      <c r="E102" s="13">
        <v>20833.330000000002</v>
      </c>
      <c r="F102" s="85">
        <v>44074</v>
      </c>
      <c r="G102" s="79">
        <v>0</v>
      </c>
      <c r="H102" s="15">
        <f t="shared" si="1"/>
        <v>20833.330000000002</v>
      </c>
      <c r="I102" s="14"/>
      <c r="J102" s="19"/>
      <c r="K102" s="19" t="s">
        <v>202</v>
      </c>
    </row>
    <row r="103" spans="1:11" ht="84" customHeight="1" x14ac:dyDescent="0.25">
      <c r="A103" s="17" t="s">
        <v>14</v>
      </c>
      <c r="B103" s="16" t="s">
        <v>35</v>
      </c>
      <c r="C103" s="70" t="s">
        <v>97</v>
      </c>
      <c r="D103" s="84">
        <v>44032</v>
      </c>
      <c r="E103" s="13">
        <v>20833.330000000002</v>
      </c>
      <c r="F103" s="85">
        <v>44074</v>
      </c>
      <c r="G103" s="79">
        <v>0</v>
      </c>
      <c r="H103" s="15">
        <f t="shared" si="1"/>
        <v>20833.330000000002</v>
      </c>
      <c r="I103" s="14"/>
      <c r="J103" s="19"/>
      <c r="K103" s="19" t="s">
        <v>202</v>
      </c>
    </row>
    <row r="104" spans="1:11" ht="87" customHeight="1" x14ac:dyDescent="0.25">
      <c r="A104" s="17" t="s">
        <v>14</v>
      </c>
      <c r="B104" s="16" t="s">
        <v>36</v>
      </c>
      <c r="C104" s="70" t="s">
        <v>98</v>
      </c>
      <c r="D104" s="84">
        <v>44032</v>
      </c>
      <c r="E104" s="13">
        <v>125000</v>
      </c>
      <c r="F104" s="85">
        <v>44074</v>
      </c>
      <c r="G104" s="79">
        <v>0</v>
      </c>
      <c r="H104" s="15">
        <f t="shared" si="1"/>
        <v>125000</v>
      </c>
      <c r="I104" s="14"/>
      <c r="J104" s="19"/>
      <c r="K104" s="19" t="s">
        <v>202</v>
      </c>
    </row>
    <row r="105" spans="1:11" ht="87" customHeight="1" x14ac:dyDescent="0.25">
      <c r="A105" s="17" t="s">
        <v>14</v>
      </c>
      <c r="B105" s="16" t="s">
        <v>37</v>
      </c>
      <c r="C105" s="70" t="s">
        <v>99</v>
      </c>
      <c r="D105" s="84">
        <v>44032</v>
      </c>
      <c r="E105" s="13">
        <v>20833.330000000002</v>
      </c>
      <c r="F105" s="85">
        <v>44074</v>
      </c>
      <c r="G105" s="79">
        <v>0</v>
      </c>
      <c r="H105" s="15">
        <f t="shared" si="1"/>
        <v>20833.330000000002</v>
      </c>
      <c r="I105" s="14"/>
      <c r="J105" s="19"/>
      <c r="K105" s="19" t="s">
        <v>202</v>
      </c>
    </row>
    <row r="106" spans="1:11" ht="86.25" customHeight="1" x14ac:dyDescent="0.25">
      <c r="A106" s="17" t="s">
        <v>14</v>
      </c>
      <c r="B106" s="16" t="s">
        <v>38</v>
      </c>
      <c r="C106" s="70" t="s">
        <v>100</v>
      </c>
      <c r="D106" s="84">
        <v>44032</v>
      </c>
      <c r="E106" s="13">
        <v>20833.330000000002</v>
      </c>
      <c r="F106" s="85">
        <v>44074</v>
      </c>
      <c r="G106" s="79">
        <v>0</v>
      </c>
      <c r="H106" s="15">
        <f t="shared" si="1"/>
        <v>20833.330000000002</v>
      </c>
      <c r="I106" s="14"/>
      <c r="J106" s="19"/>
      <c r="K106" s="19" t="s">
        <v>202</v>
      </c>
    </row>
    <row r="107" spans="1:11" ht="93.75" customHeight="1" x14ac:dyDescent="0.25">
      <c r="A107" s="17" t="s">
        <v>14</v>
      </c>
      <c r="B107" s="16" t="s">
        <v>39</v>
      </c>
      <c r="C107" s="70" t="s">
        <v>101</v>
      </c>
      <c r="D107" s="84">
        <v>44032</v>
      </c>
      <c r="E107" s="13">
        <v>20833.330000000002</v>
      </c>
      <c r="F107" s="85">
        <v>44074</v>
      </c>
      <c r="G107" s="79">
        <v>0</v>
      </c>
      <c r="H107" s="15">
        <f t="shared" si="1"/>
        <v>20833.330000000002</v>
      </c>
      <c r="I107" s="14"/>
      <c r="J107" s="19"/>
      <c r="K107" s="19" t="s">
        <v>202</v>
      </c>
    </row>
    <row r="108" spans="1:11" ht="87" customHeight="1" x14ac:dyDescent="0.25">
      <c r="A108" s="17" t="s">
        <v>14</v>
      </c>
      <c r="B108" s="16" t="s">
        <v>40</v>
      </c>
      <c r="C108" s="71" t="s">
        <v>102</v>
      </c>
      <c r="D108" s="85">
        <v>44032</v>
      </c>
      <c r="E108" s="20">
        <v>20833.330000000002</v>
      </c>
      <c r="F108" s="85">
        <v>44074</v>
      </c>
      <c r="G108" s="79">
        <v>0</v>
      </c>
      <c r="H108" s="15">
        <f t="shared" si="1"/>
        <v>20833.330000000002</v>
      </c>
      <c r="I108" s="14"/>
      <c r="J108" s="19"/>
      <c r="K108" s="19" t="s">
        <v>202</v>
      </c>
    </row>
    <row r="109" spans="1:11" ht="87.75" customHeight="1" x14ac:dyDescent="0.25">
      <c r="A109" s="17" t="s">
        <v>15</v>
      </c>
      <c r="B109" s="16" t="s">
        <v>41</v>
      </c>
      <c r="C109" s="70" t="s">
        <v>103</v>
      </c>
      <c r="D109" s="84">
        <v>44032</v>
      </c>
      <c r="E109" s="13">
        <v>12975</v>
      </c>
      <c r="F109" s="85">
        <v>44074</v>
      </c>
      <c r="G109" s="79">
        <v>0</v>
      </c>
      <c r="H109" s="15">
        <f t="shared" si="1"/>
        <v>12975</v>
      </c>
      <c r="I109" s="14"/>
      <c r="J109" s="19"/>
      <c r="K109" s="19" t="s">
        <v>202</v>
      </c>
    </row>
    <row r="110" spans="1:11" ht="99" customHeight="1" x14ac:dyDescent="0.25">
      <c r="A110" s="17" t="s">
        <v>16</v>
      </c>
      <c r="B110" s="16" t="s">
        <v>42</v>
      </c>
      <c r="C110" s="70" t="s">
        <v>104</v>
      </c>
      <c r="D110" s="86" t="s">
        <v>168</v>
      </c>
      <c r="E110" s="13">
        <v>4922.04</v>
      </c>
      <c r="F110" s="85">
        <v>43769</v>
      </c>
      <c r="G110" s="79">
        <v>0</v>
      </c>
      <c r="H110" s="15">
        <f t="shared" si="1"/>
        <v>4922.04</v>
      </c>
      <c r="I110" s="14"/>
      <c r="J110" s="19"/>
      <c r="K110" s="19" t="s">
        <v>202</v>
      </c>
    </row>
    <row r="111" spans="1:11" ht="93.75" customHeight="1" x14ac:dyDescent="0.25">
      <c r="A111" s="17" t="s">
        <v>14</v>
      </c>
      <c r="B111" s="16" t="s">
        <v>43</v>
      </c>
      <c r="C111" s="70" t="s">
        <v>105</v>
      </c>
      <c r="D111" s="86" t="s">
        <v>169</v>
      </c>
      <c r="E111" s="13">
        <v>20833.330000000002</v>
      </c>
      <c r="F111" s="85">
        <v>43677</v>
      </c>
      <c r="G111" s="79">
        <v>0</v>
      </c>
      <c r="H111" s="15">
        <f t="shared" si="1"/>
        <v>20833.330000000002</v>
      </c>
      <c r="I111" s="14"/>
      <c r="J111" s="19"/>
      <c r="K111" s="19" t="s">
        <v>202</v>
      </c>
    </row>
    <row r="112" spans="1:11" ht="87.75" customHeight="1" x14ac:dyDescent="0.25">
      <c r="A112" s="17" t="s">
        <v>14</v>
      </c>
      <c r="B112" s="16" t="s">
        <v>44</v>
      </c>
      <c r="C112" s="70" t="s">
        <v>106</v>
      </c>
      <c r="D112" s="86" t="s">
        <v>170</v>
      </c>
      <c r="E112" s="13">
        <v>20833.330000000002</v>
      </c>
      <c r="F112" s="85">
        <v>43646</v>
      </c>
      <c r="G112" s="79">
        <v>0</v>
      </c>
      <c r="H112" s="15">
        <f t="shared" si="1"/>
        <v>20833.330000000002</v>
      </c>
      <c r="I112" s="14"/>
      <c r="J112" s="19"/>
      <c r="K112" s="19" t="s">
        <v>202</v>
      </c>
    </row>
    <row r="113" spans="1:11" ht="90.75" customHeight="1" x14ac:dyDescent="0.25">
      <c r="A113" s="17" t="s">
        <v>14</v>
      </c>
      <c r="B113" s="16" t="s">
        <v>45</v>
      </c>
      <c r="C113" s="70" t="s">
        <v>107</v>
      </c>
      <c r="D113" s="86" t="s">
        <v>171</v>
      </c>
      <c r="E113" s="13">
        <v>20833.330000000002</v>
      </c>
      <c r="F113" s="85">
        <v>43616</v>
      </c>
      <c r="G113" s="79">
        <v>0</v>
      </c>
      <c r="H113" s="15">
        <f t="shared" si="1"/>
        <v>20833.330000000002</v>
      </c>
      <c r="I113" s="14"/>
      <c r="J113" s="19"/>
      <c r="K113" s="19" t="s">
        <v>202</v>
      </c>
    </row>
    <row r="114" spans="1:11" ht="41.25" customHeight="1" x14ac:dyDescent="0.25">
      <c r="A114" s="17" t="s">
        <v>14</v>
      </c>
      <c r="B114" s="16" t="s">
        <v>46</v>
      </c>
      <c r="C114" s="70" t="s">
        <v>108</v>
      </c>
      <c r="D114" s="86" t="s">
        <v>172</v>
      </c>
      <c r="E114" s="13">
        <v>20833.330000000002</v>
      </c>
      <c r="F114" s="85">
        <v>43585</v>
      </c>
      <c r="G114" s="79">
        <v>0</v>
      </c>
      <c r="H114" s="15">
        <f t="shared" si="1"/>
        <v>20833.330000000002</v>
      </c>
      <c r="I114" s="14"/>
      <c r="J114" s="19"/>
      <c r="K114" s="19" t="s">
        <v>202</v>
      </c>
    </row>
    <row r="115" spans="1:11" ht="55.5" customHeight="1" x14ac:dyDescent="0.25">
      <c r="A115" s="17" t="s">
        <v>14</v>
      </c>
      <c r="B115" s="16" t="s">
        <v>47</v>
      </c>
      <c r="C115" s="70" t="s">
        <v>109</v>
      </c>
      <c r="D115" s="86" t="s">
        <v>172</v>
      </c>
      <c r="E115" s="13">
        <v>20833.330000000002</v>
      </c>
      <c r="F115" s="85">
        <v>43585</v>
      </c>
      <c r="G115" s="79">
        <v>0</v>
      </c>
      <c r="H115" s="15">
        <f t="shared" si="1"/>
        <v>20833.330000000002</v>
      </c>
      <c r="I115" s="14"/>
      <c r="J115" s="19"/>
      <c r="K115" s="19" t="s">
        <v>202</v>
      </c>
    </row>
    <row r="116" spans="1:11" ht="90" customHeight="1" x14ac:dyDescent="0.25">
      <c r="A116" s="17" t="s">
        <v>14</v>
      </c>
      <c r="B116" s="16" t="s">
        <v>48</v>
      </c>
      <c r="C116" s="70" t="s">
        <v>110</v>
      </c>
      <c r="D116" s="86" t="s">
        <v>173</v>
      </c>
      <c r="E116" s="13">
        <v>20833.330000000002</v>
      </c>
      <c r="F116" s="85">
        <v>43555</v>
      </c>
      <c r="G116" s="79">
        <v>0</v>
      </c>
      <c r="H116" s="15">
        <f t="shared" si="1"/>
        <v>20833.330000000002</v>
      </c>
      <c r="I116" s="14"/>
      <c r="J116" s="19"/>
      <c r="K116" s="19" t="s">
        <v>202</v>
      </c>
    </row>
    <row r="117" spans="1:11" ht="92.25" customHeight="1" x14ac:dyDescent="0.25">
      <c r="A117" s="17" t="s">
        <v>14</v>
      </c>
      <c r="B117" s="16" t="s">
        <v>49</v>
      </c>
      <c r="C117" s="70" t="s">
        <v>111</v>
      </c>
      <c r="D117" s="86" t="s">
        <v>174</v>
      </c>
      <c r="E117" s="13">
        <v>20000</v>
      </c>
      <c r="F117" s="85">
        <v>43525</v>
      </c>
      <c r="G117" s="79">
        <v>0</v>
      </c>
      <c r="H117" s="15">
        <f t="shared" si="1"/>
        <v>20000</v>
      </c>
      <c r="I117" s="14"/>
      <c r="J117" s="19"/>
      <c r="K117" s="19" t="s">
        <v>202</v>
      </c>
    </row>
    <row r="118" spans="1:11" ht="93.75" customHeight="1" x14ac:dyDescent="0.25">
      <c r="A118" s="17" t="s">
        <v>17</v>
      </c>
      <c r="B118" s="16" t="s">
        <v>50</v>
      </c>
      <c r="C118" s="70" t="s">
        <v>112</v>
      </c>
      <c r="D118" s="84">
        <v>43458</v>
      </c>
      <c r="E118" s="13">
        <v>9657.1200000000008</v>
      </c>
      <c r="F118" s="85">
        <v>43496</v>
      </c>
      <c r="G118" s="79">
        <v>0</v>
      </c>
      <c r="H118" s="15">
        <f t="shared" si="1"/>
        <v>9657.1200000000008</v>
      </c>
      <c r="I118" s="14"/>
      <c r="J118" s="19"/>
      <c r="K118" s="19" t="s">
        <v>202</v>
      </c>
    </row>
    <row r="119" spans="1:11" ht="88.5" customHeight="1" x14ac:dyDescent="0.25">
      <c r="A119" s="17" t="s">
        <v>17</v>
      </c>
      <c r="B119" s="16" t="s">
        <v>50</v>
      </c>
      <c r="C119" s="70" t="s">
        <v>113</v>
      </c>
      <c r="D119" s="84">
        <v>43458</v>
      </c>
      <c r="E119" s="13">
        <v>10582.24</v>
      </c>
      <c r="F119" s="85">
        <v>43496</v>
      </c>
      <c r="G119" s="79">
        <v>0</v>
      </c>
      <c r="H119" s="15">
        <f t="shared" si="1"/>
        <v>10582.24</v>
      </c>
      <c r="I119" s="14"/>
      <c r="J119" s="19"/>
      <c r="K119" s="19" t="s">
        <v>202</v>
      </c>
    </row>
    <row r="120" spans="1:11" ht="84.75" customHeight="1" x14ac:dyDescent="0.25">
      <c r="A120" s="17" t="s">
        <v>18</v>
      </c>
      <c r="B120" s="16" t="s">
        <v>51</v>
      </c>
      <c r="C120" s="70" t="s">
        <v>114</v>
      </c>
      <c r="D120" s="84">
        <v>43455</v>
      </c>
      <c r="E120" s="13">
        <v>33030.21</v>
      </c>
      <c r="F120" s="85">
        <v>43496</v>
      </c>
      <c r="G120" s="79">
        <v>0</v>
      </c>
      <c r="H120" s="15">
        <f t="shared" si="1"/>
        <v>33030.21</v>
      </c>
      <c r="I120" s="14"/>
      <c r="J120" s="19"/>
      <c r="K120" s="19" t="s">
        <v>202</v>
      </c>
    </row>
    <row r="121" spans="1:11" ht="88.5" customHeight="1" x14ac:dyDescent="0.25">
      <c r="A121" s="17" t="s">
        <v>14</v>
      </c>
      <c r="B121" s="16" t="s">
        <v>52</v>
      </c>
      <c r="C121" s="70" t="s">
        <v>115</v>
      </c>
      <c r="D121" s="84">
        <v>43432</v>
      </c>
      <c r="E121" s="13">
        <v>20000</v>
      </c>
      <c r="F121" s="85">
        <v>43465</v>
      </c>
      <c r="G121" s="79">
        <v>0</v>
      </c>
      <c r="H121" s="15">
        <f t="shared" si="1"/>
        <v>20000</v>
      </c>
      <c r="I121" s="14"/>
      <c r="J121" s="19"/>
      <c r="K121" s="19" t="s">
        <v>202</v>
      </c>
    </row>
    <row r="122" spans="1:11" ht="87" customHeight="1" x14ac:dyDescent="0.25">
      <c r="A122" s="17" t="s">
        <v>14</v>
      </c>
      <c r="B122" s="16" t="s">
        <v>53</v>
      </c>
      <c r="C122" s="70" t="s">
        <v>116</v>
      </c>
      <c r="D122" s="84">
        <v>43392</v>
      </c>
      <c r="E122" s="13">
        <v>20000</v>
      </c>
      <c r="F122" s="85">
        <v>43434</v>
      </c>
      <c r="G122" s="79">
        <v>0</v>
      </c>
      <c r="H122" s="15">
        <f t="shared" si="1"/>
        <v>20000</v>
      </c>
      <c r="I122" s="14"/>
      <c r="J122" s="19"/>
      <c r="K122" s="19" t="s">
        <v>202</v>
      </c>
    </row>
    <row r="123" spans="1:11" ht="82.5" customHeight="1" x14ac:dyDescent="0.25">
      <c r="A123" s="17" t="s">
        <v>14</v>
      </c>
      <c r="B123" s="16" t="s">
        <v>54</v>
      </c>
      <c r="C123" s="70" t="s">
        <v>117</v>
      </c>
      <c r="D123" s="86" t="s">
        <v>175</v>
      </c>
      <c r="E123" s="13">
        <v>20000</v>
      </c>
      <c r="F123" s="85">
        <v>43404</v>
      </c>
      <c r="G123" s="79">
        <v>0</v>
      </c>
      <c r="H123" s="15">
        <f t="shared" si="1"/>
        <v>20000</v>
      </c>
      <c r="I123" s="14"/>
      <c r="J123" s="19"/>
      <c r="K123" s="19" t="s">
        <v>202</v>
      </c>
    </row>
    <row r="124" spans="1:11" ht="61.5" customHeight="1" x14ac:dyDescent="0.25">
      <c r="A124" s="17" t="s">
        <v>19</v>
      </c>
      <c r="B124" s="16" t="s">
        <v>55</v>
      </c>
      <c r="C124" s="70" t="s">
        <v>118</v>
      </c>
      <c r="D124" s="86" t="s">
        <v>176</v>
      </c>
      <c r="E124" s="13">
        <v>327981.63</v>
      </c>
      <c r="F124" s="85">
        <v>43404</v>
      </c>
      <c r="G124" s="79">
        <v>0</v>
      </c>
      <c r="H124" s="15">
        <f t="shared" si="1"/>
        <v>327981.63</v>
      </c>
      <c r="I124" s="14"/>
      <c r="J124" s="19"/>
      <c r="K124" s="19" t="s">
        <v>202</v>
      </c>
    </row>
    <row r="125" spans="1:11" ht="54.75" customHeight="1" x14ac:dyDescent="0.25">
      <c r="A125" s="17" t="s">
        <v>19</v>
      </c>
      <c r="B125" s="16" t="s">
        <v>56</v>
      </c>
      <c r="C125" s="70" t="s">
        <v>119</v>
      </c>
      <c r="D125" s="86" t="s">
        <v>176</v>
      </c>
      <c r="E125" s="13">
        <v>439076.46</v>
      </c>
      <c r="F125" s="85">
        <v>43404</v>
      </c>
      <c r="G125" s="79">
        <v>0</v>
      </c>
      <c r="H125" s="15">
        <f t="shared" si="1"/>
        <v>439076.46</v>
      </c>
      <c r="I125" s="14"/>
      <c r="J125" s="19"/>
      <c r="K125" s="19" t="s">
        <v>202</v>
      </c>
    </row>
    <row r="126" spans="1:11" ht="89.25" customHeight="1" x14ac:dyDescent="0.25">
      <c r="A126" s="17" t="s">
        <v>14</v>
      </c>
      <c r="B126" s="16" t="s">
        <v>57</v>
      </c>
      <c r="C126" s="70" t="s">
        <v>120</v>
      </c>
      <c r="D126" s="86" t="s">
        <v>177</v>
      </c>
      <c r="E126" s="13">
        <v>20000</v>
      </c>
      <c r="F126" s="85">
        <v>43373</v>
      </c>
      <c r="G126" s="79">
        <v>0</v>
      </c>
      <c r="H126" s="15">
        <f t="shared" si="1"/>
        <v>20000</v>
      </c>
      <c r="I126" s="14"/>
      <c r="J126" s="19"/>
      <c r="K126" s="19" t="s">
        <v>202</v>
      </c>
    </row>
    <row r="127" spans="1:11" ht="91.5" customHeight="1" x14ac:dyDescent="0.25">
      <c r="A127" s="17" t="s">
        <v>14</v>
      </c>
      <c r="B127" s="16" t="s">
        <v>58</v>
      </c>
      <c r="C127" s="70" t="s">
        <v>121</v>
      </c>
      <c r="D127" s="86" t="s">
        <v>178</v>
      </c>
      <c r="E127" s="13">
        <v>20000</v>
      </c>
      <c r="F127" s="85">
        <v>43343</v>
      </c>
      <c r="G127" s="79">
        <v>0</v>
      </c>
      <c r="H127" s="15">
        <f t="shared" si="1"/>
        <v>20000</v>
      </c>
      <c r="I127" s="14"/>
      <c r="J127" s="19"/>
      <c r="K127" s="19" t="s">
        <v>202</v>
      </c>
    </row>
    <row r="128" spans="1:11" ht="85.5" customHeight="1" x14ac:dyDescent="0.25">
      <c r="A128" s="17" t="s">
        <v>14</v>
      </c>
      <c r="B128" s="16" t="s">
        <v>59</v>
      </c>
      <c r="C128" s="70" t="s">
        <v>122</v>
      </c>
      <c r="D128" s="86" t="s">
        <v>179</v>
      </c>
      <c r="E128" s="13">
        <v>20000</v>
      </c>
      <c r="F128" s="85">
        <v>43312</v>
      </c>
      <c r="G128" s="79">
        <v>0</v>
      </c>
      <c r="H128" s="15">
        <f t="shared" si="1"/>
        <v>20000</v>
      </c>
      <c r="I128" s="14"/>
      <c r="J128" s="19"/>
      <c r="K128" s="19" t="s">
        <v>202</v>
      </c>
    </row>
    <row r="129" spans="1:11" ht="75" customHeight="1" x14ac:dyDescent="0.25">
      <c r="A129" s="17" t="s">
        <v>14</v>
      </c>
      <c r="B129" s="16" t="s">
        <v>60</v>
      </c>
      <c r="C129" s="70" t="s">
        <v>123</v>
      </c>
      <c r="D129" s="86" t="s">
        <v>180</v>
      </c>
      <c r="E129" s="13">
        <v>20000</v>
      </c>
      <c r="F129" s="85">
        <v>43312</v>
      </c>
      <c r="G129" s="79">
        <v>0</v>
      </c>
      <c r="H129" s="15">
        <f t="shared" si="1"/>
        <v>20000</v>
      </c>
      <c r="I129" s="14"/>
      <c r="J129" s="19"/>
      <c r="K129" s="19" t="s">
        <v>202</v>
      </c>
    </row>
    <row r="130" spans="1:11" ht="60.75" customHeight="1" x14ac:dyDescent="0.25">
      <c r="A130" s="17" t="s">
        <v>20</v>
      </c>
      <c r="B130" s="16" t="s">
        <v>61</v>
      </c>
      <c r="C130" s="72" t="s">
        <v>118</v>
      </c>
      <c r="D130" s="86" t="s">
        <v>181</v>
      </c>
      <c r="E130" s="21">
        <v>13334</v>
      </c>
      <c r="F130" s="85">
        <v>43281</v>
      </c>
      <c r="G130" s="79">
        <v>0</v>
      </c>
      <c r="H130" s="15">
        <f t="shared" si="1"/>
        <v>13334</v>
      </c>
      <c r="I130" s="14"/>
      <c r="J130" s="19"/>
      <c r="K130" s="19" t="s">
        <v>202</v>
      </c>
    </row>
    <row r="131" spans="1:11" ht="86.25" customHeight="1" x14ac:dyDescent="0.25">
      <c r="A131" s="17" t="s">
        <v>14</v>
      </c>
      <c r="B131" s="16" t="s">
        <v>62</v>
      </c>
      <c r="C131" s="71">
        <v>1500012640</v>
      </c>
      <c r="D131" s="85">
        <v>43217</v>
      </c>
      <c r="E131" s="20">
        <v>20000</v>
      </c>
      <c r="F131" s="85">
        <v>43251</v>
      </c>
      <c r="G131" s="79">
        <v>0</v>
      </c>
      <c r="H131" s="15">
        <f t="shared" si="1"/>
        <v>20000</v>
      </c>
      <c r="I131" s="14"/>
      <c r="J131" s="19"/>
      <c r="K131" s="19" t="s">
        <v>202</v>
      </c>
    </row>
    <row r="132" spans="1:11" ht="90" customHeight="1" x14ac:dyDescent="0.25">
      <c r="A132" s="17" t="s">
        <v>21</v>
      </c>
      <c r="B132" s="16" t="s">
        <v>63</v>
      </c>
      <c r="C132" s="70" t="s">
        <v>125</v>
      </c>
      <c r="D132" s="86" t="s">
        <v>182</v>
      </c>
      <c r="E132" s="13">
        <v>95667.03</v>
      </c>
      <c r="F132" s="85">
        <v>43251</v>
      </c>
      <c r="G132" s="79">
        <v>0</v>
      </c>
      <c r="H132" s="15">
        <f t="shared" si="1"/>
        <v>95667.03</v>
      </c>
      <c r="I132" s="14"/>
      <c r="J132" s="19"/>
      <c r="K132" s="19" t="s">
        <v>202</v>
      </c>
    </row>
    <row r="133" spans="1:11" ht="89.25" customHeight="1" x14ac:dyDescent="0.25">
      <c r="A133" s="17" t="s">
        <v>22</v>
      </c>
      <c r="B133" s="16" t="s">
        <v>64</v>
      </c>
      <c r="C133" s="73" t="s">
        <v>126</v>
      </c>
      <c r="D133" s="86" t="s">
        <v>183</v>
      </c>
      <c r="E133" s="21">
        <v>135775.87</v>
      </c>
      <c r="F133" s="85">
        <v>43251</v>
      </c>
      <c r="G133" s="79">
        <v>0</v>
      </c>
      <c r="H133" s="15">
        <f t="shared" si="1"/>
        <v>135775.87</v>
      </c>
      <c r="I133" s="14"/>
      <c r="J133" s="19"/>
      <c r="K133" s="19" t="s">
        <v>202</v>
      </c>
    </row>
    <row r="134" spans="1:11" ht="75" customHeight="1" x14ac:dyDescent="0.25">
      <c r="A134" s="17" t="s">
        <v>23</v>
      </c>
      <c r="B134" s="16" t="s">
        <v>65</v>
      </c>
      <c r="C134" s="70" t="s">
        <v>127</v>
      </c>
      <c r="D134" s="86" t="s">
        <v>184</v>
      </c>
      <c r="E134" s="13">
        <v>6490</v>
      </c>
      <c r="F134" s="85" t="s">
        <v>203</v>
      </c>
      <c r="G134" s="79">
        <v>0</v>
      </c>
      <c r="H134" s="15">
        <f t="shared" si="1"/>
        <v>6490</v>
      </c>
      <c r="I134" s="14"/>
      <c r="J134" s="14"/>
      <c r="K134" s="14" t="s">
        <v>202</v>
      </c>
    </row>
    <row r="135" spans="1:11" ht="60" customHeight="1" x14ac:dyDescent="0.25">
      <c r="A135" s="17" t="s">
        <v>32</v>
      </c>
      <c r="B135" s="22" t="s">
        <v>94</v>
      </c>
      <c r="C135" s="70" t="s">
        <v>128</v>
      </c>
      <c r="D135" s="84">
        <v>43216</v>
      </c>
      <c r="E135" s="13">
        <v>87792</v>
      </c>
      <c r="F135" s="85">
        <v>43251</v>
      </c>
      <c r="G135" s="79">
        <v>0</v>
      </c>
      <c r="H135" s="15">
        <f t="shared" si="1"/>
        <v>87792</v>
      </c>
      <c r="I135" s="14"/>
      <c r="J135" s="14"/>
      <c r="K135" s="14" t="s">
        <v>202</v>
      </c>
    </row>
    <row r="136" spans="1:11" ht="65.25" customHeight="1" x14ac:dyDescent="0.25">
      <c r="A136" s="17" t="s">
        <v>32</v>
      </c>
      <c r="B136" s="22" t="s">
        <v>94</v>
      </c>
      <c r="C136" s="70" t="s">
        <v>129</v>
      </c>
      <c r="D136" s="84">
        <v>43216</v>
      </c>
      <c r="E136" s="13">
        <v>26821.4</v>
      </c>
      <c r="F136" s="85">
        <v>43251</v>
      </c>
      <c r="G136" s="79">
        <v>0</v>
      </c>
      <c r="H136" s="15">
        <f t="shared" si="1"/>
        <v>26821.4</v>
      </c>
      <c r="I136" s="14"/>
      <c r="J136" s="14"/>
      <c r="K136" s="14" t="s">
        <v>202</v>
      </c>
    </row>
    <row r="137" spans="1:11" ht="57" customHeight="1" x14ac:dyDescent="0.25">
      <c r="A137" s="17" t="s">
        <v>32</v>
      </c>
      <c r="B137" s="22" t="s">
        <v>94</v>
      </c>
      <c r="C137" s="70" t="s">
        <v>130</v>
      </c>
      <c r="D137" s="84">
        <v>43216</v>
      </c>
      <c r="E137" s="13">
        <v>14573</v>
      </c>
      <c r="F137" s="85">
        <v>43251</v>
      </c>
      <c r="G137" s="79">
        <v>0</v>
      </c>
      <c r="H137" s="15">
        <f t="shared" si="1"/>
        <v>14573</v>
      </c>
      <c r="I137" s="14"/>
      <c r="J137" s="14"/>
      <c r="K137" s="14" t="s">
        <v>202</v>
      </c>
    </row>
    <row r="138" spans="1:11" ht="90.75" customHeight="1" x14ac:dyDescent="0.25">
      <c r="A138" s="17" t="s">
        <v>32</v>
      </c>
      <c r="B138" s="22" t="s">
        <v>94</v>
      </c>
      <c r="C138" s="70" t="s">
        <v>131</v>
      </c>
      <c r="D138" s="84">
        <v>43216</v>
      </c>
      <c r="E138" s="13">
        <v>7729</v>
      </c>
      <c r="F138" s="85">
        <v>43251</v>
      </c>
      <c r="G138" s="79">
        <v>0</v>
      </c>
      <c r="H138" s="15">
        <f t="shared" si="1"/>
        <v>7729</v>
      </c>
      <c r="I138" s="14"/>
      <c r="J138" s="14"/>
      <c r="K138" s="14" t="s">
        <v>202</v>
      </c>
    </row>
    <row r="139" spans="1:11" ht="89.25" customHeight="1" x14ac:dyDescent="0.25">
      <c r="A139" s="17" t="s">
        <v>32</v>
      </c>
      <c r="B139" s="22" t="s">
        <v>94</v>
      </c>
      <c r="C139" s="70" t="s">
        <v>132</v>
      </c>
      <c r="D139" s="84">
        <v>43215</v>
      </c>
      <c r="E139" s="13">
        <v>32450</v>
      </c>
      <c r="F139" s="85">
        <v>43251</v>
      </c>
      <c r="G139" s="79">
        <v>0</v>
      </c>
      <c r="H139" s="15">
        <f t="shared" si="1"/>
        <v>32450</v>
      </c>
      <c r="I139" s="14"/>
      <c r="J139" s="14"/>
      <c r="K139" s="14" t="s">
        <v>202</v>
      </c>
    </row>
    <row r="140" spans="1:11" ht="31.5" customHeight="1" x14ac:dyDescent="0.25">
      <c r="A140" s="17" t="s">
        <v>32</v>
      </c>
      <c r="B140" s="22" t="s">
        <v>94</v>
      </c>
      <c r="C140" s="70" t="s">
        <v>133</v>
      </c>
      <c r="D140" s="84">
        <v>43215</v>
      </c>
      <c r="E140" s="13">
        <v>20768</v>
      </c>
      <c r="F140" s="85">
        <v>43251</v>
      </c>
      <c r="G140" s="79">
        <v>0</v>
      </c>
      <c r="H140" s="15">
        <f t="shared" si="1"/>
        <v>20768</v>
      </c>
      <c r="I140" s="14"/>
      <c r="J140" s="14"/>
      <c r="K140" s="14" t="s">
        <v>202</v>
      </c>
    </row>
    <row r="141" spans="1:11" ht="36.75" customHeight="1" x14ac:dyDescent="0.25">
      <c r="A141" s="17" t="s">
        <v>33</v>
      </c>
      <c r="B141" s="22" t="s">
        <v>95</v>
      </c>
      <c r="C141" s="70" t="s">
        <v>134</v>
      </c>
      <c r="D141" s="84">
        <v>43397</v>
      </c>
      <c r="E141" s="13">
        <v>18664</v>
      </c>
      <c r="F141" s="85">
        <v>43251</v>
      </c>
      <c r="G141" s="79">
        <v>0</v>
      </c>
      <c r="H141" s="15">
        <f t="shared" si="1"/>
        <v>18664</v>
      </c>
      <c r="I141" s="14"/>
      <c r="J141" s="14"/>
      <c r="K141" s="14" t="s">
        <v>202</v>
      </c>
    </row>
    <row r="142" spans="1:11" ht="31.5" customHeight="1" x14ac:dyDescent="0.25">
      <c r="A142" s="17" t="s">
        <v>32</v>
      </c>
      <c r="B142" s="22" t="s">
        <v>94</v>
      </c>
      <c r="C142" s="70" t="s">
        <v>135</v>
      </c>
      <c r="D142" s="84">
        <v>43214</v>
      </c>
      <c r="E142" s="13">
        <v>18113</v>
      </c>
      <c r="F142" s="85">
        <v>43251</v>
      </c>
      <c r="G142" s="79">
        <v>0</v>
      </c>
      <c r="H142" s="15">
        <f t="shared" si="1"/>
        <v>18113</v>
      </c>
      <c r="I142" s="14"/>
      <c r="J142" s="14"/>
      <c r="K142" s="14" t="s">
        <v>202</v>
      </c>
    </row>
    <row r="143" spans="1:11" ht="27" customHeight="1" x14ac:dyDescent="0.25">
      <c r="A143" s="17" t="s">
        <v>32</v>
      </c>
      <c r="B143" s="22" t="s">
        <v>94</v>
      </c>
      <c r="C143" s="70" t="s">
        <v>136</v>
      </c>
      <c r="D143" s="84">
        <v>43214</v>
      </c>
      <c r="E143" s="13">
        <v>3894</v>
      </c>
      <c r="F143" s="85">
        <v>43251</v>
      </c>
      <c r="G143" s="79">
        <v>0</v>
      </c>
      <c r="H143" s="15">
        <f t="shared" si="1"/>
        <v>3894</v>
      </c>
      <c r="I143" s="14"/>
      <c r="J143" s="14"/>
      <c r="K143" s="14" t="s">
        <v>202</v>
      </c>
    </row>
    <row r="144" spans="1:11" ht="33" customHeight="1" x14ac:dyDescent="0.25">
      <c r="A144" s="17" t="s">
        <v>32</v>
      </c>
      <c r="B144" s="22" t="s">
        <v>94</v>
      </c>
      <c r="C144" s="70" t="s">
        <v>137</v>
      </c>
      <c r="D144" s="84">
        <v>43213</v>
      </c>
      <c r="E144" s="13">
        <v>11741</v>
      </c>
      <c r="F144" s="85">
        <v>43251</v>
      </c>
      <c r="G144" s="79">
        <v>0</v>
      </c>
      <c r="H144" s="15">
        <f t="shared" si="1"/>
        <v>11741</v>
      </c>
      <c r="I144" s="14"/>
      <c r="J144" s="14"/>
      <c r="K144" s="14" t="s">
        <v>202</v>
      </c>
    </row>
    <row r="145" spans="1:11" ht="28.5" customHeight="1" x14ac:dyDescent="0.25">
      <c r="A145" s="17" t="s">
        <v>32</v>
      </c>
      <c r="B145" s="22" t="s">
        <v>94</v>
      </c>
      <c r="C145" s="70" t="s">
        <v>138</v>
      </c>
      <c r="D145" s="84">
        <v>43210</v>
      </c>
      <c r="E145" s="13">
        <v>24013</v>
      </c>
      <c r="F145" s="85">
        <v>43251</v>
      </c>
      <c r="G145" s="79">
        <v>0</v>
      </c>
      <c r="H145" s="15">
        <f t="shared" si="1"/>
        <v>24013</v>
      </c>
      <c r="I145" s="14"/>
      <c r="J145" s="14"/>
      <c r="K145" s="14" t="s">
        <v>202</v>
      </c>
    </row>
    <row r="146" spans="1:11" ht="28.5" x14ac:dyDescent="0.25">
      <c r="A146" s="17" t="s">
        <v>32</v>
      </c>
      <c r="B146" s="22" t="s">
        <v>94</v>
      </c>
      <c r="C146" s="70" t="s">
        <v>139</v>
      </c>
      <c r="D146" s="84">
        <v>43210</v>
      </c>
      <c r="E146" s="13">
        <v>16815</v>
      </c>
      <c r="F146" s="85">
        <v>43251</v>
      </c>
      <c r="G146" s="79">
        <v>0</v>
      </c>
      <c r="H146" s="15">
        <f t="shared" si="1"/>
        <v>16815</v>
      </c>
      <c r="I146" s="14"/>
      <c r="J146" s="14"/>
      <c r="K146" s="14" t="s">
        <v>202</v>
      </c>
    </row>
    <row r="147" spans="1:11" ht="28.5" x14ac:dyDescent="0.25">
      <c r="A147" s="17" t="s">
        <v>32</v>
      </c>
      <c r="B147" s="22" t="s">
        <v>94</v>
      </c>
      <c r="C147" s="70" t="s">
        <v>140</v>
      </c>
      <c r="D147" s="84">
        <v>43209</v>
      </c>
      <c r="E147" s="13">
        <v>69738</v>
      </c>
      <c r="F147" s="85">
        <v>43251</v>
      </c>
      <c r="G147" s="79">
        <v>0</v>
      </c>
      <c r="H147" s="15">
        <f t="shared" si="1"/>
        <v>69738</v>
      </c>
      <c r="I147" s="14"/>
      <c r="J147" s="14"/>
      <c r="K147" s="14" t="s">
        <v>202</v>
      </c>
    </row>
    <row r="148" spans="1:11" ht="36" customHeight="1" x14ac:dyDescent="0.25">
      <c r="A148" s="17" t="s">
        <v>32</v>
      </c>
      <c r="B148" s="22" t="s">
        <v>94</v>
      </c>
      <c r="C148" s="70" t="s">
        <v>141</v>
      </c>
      <c r="D148" s="84">
        <v>43209</v>
      </c>
      <c r="E148" s="13">
        <v>36934</v>
      </c>
      <c r="F148" s="85">
        <v>43251</v>
      </c>
      <c r="G148" s="79">
        <v>0</v>
      </c>
      <c r="H148" s="15">
        <f t="shared" si="1"/>
        <v>36934</v>
      </c>
      <c r="I148" s="14"/>
      <c r="J148" s="14"/>
      <c r="K148" s="14" t="s">
        <v>202</v>
      </c>
    </row>
    <row r="149" spans="1:11" ht="28.5" x14ac:dyDescent="0.25">
      <c r="A149" s="17" t="s">
        <v>32</v>
      </c>
      <c r="B149" s="22" t="s">
        <v>94</v>
      </c>
      <c r="C149" s="70" t="s">
        <v>142</v>
      </c>
      <c r="D149" s="84">
        <v>43209</v>
      </c>
      <c r="E149" s="13">
        <v>38822</v>
      </c>
      <c r="F149" s="85">
        <v>43251</v>
      </c>
      <c r="G149" s="79">
        <v>0</v>
      </c>
      <c r="H149" s="15">
        <f t="shared" si="1"/>
        <v>38822</v>
      </c>
      <c r="I149" s="14"/>
      <c r="J149" s="14"/>
      <c r="K149" s="14" t="s">
        <v>202</v>
      </c>
    </row>
    <row r="150" spans="1:11" ht="28.5" x14ac:dyDescent="0.25">
      <c r="A150" s="17" t="s">
        <v>32</v>
      </c>
      <c r="B150" s="22" t="s">
        <v>94</v>
      </c>
      <c r="C150" s="70" t="s">
        <v>143</v>
      </c>
      <c r="D150" s="84">
        <v>43209</v>
      </c>
      <c r="E150" s="13">
        <v>19352</v>
      </c>
      <c r="F150" s="85">
        <v>43251</v>
      </c>
      <c r="G150" s="79">
        <v>0</v>
      </c>
      <c r="H150" s="15">
        <f t="shared" si="1"/>
        <v>19352</v>
      </c>
      <c r="I150" s="14"/>
      <c r="J150" s="14"/>
      <c r="K150" s="14" t="s">
        <v>202</v>
      </c>
    </row>
    <row r="151" spans="1:11" ht="52.5" customHeight="1" x14ac:dyDescent="0.25">
      <c r="A151" s="17" t="s">
        <v>24</v>
      </c>
      <c r="B151" s="16" t="s">
        <v>66</v>
      </c>
      <c r="C151" s="73" t="s">
        <v>144</v>
      </c>
      <c r="D151" s="84">
        <v>43100</v>
      </c>
      <c r="E151" s="21">
        <v>50681</v>
      </c>
      <c r="F151" s="85">
        <v>43131</v>
      </c>
      <c r="G151" s="79">
        <v>0</v>
      </c>
      <c r="H151" s="15">
        <f t="shared" si="1"/>
        <v>50681</v>
      </c>
      <c r="I151" s="14"/>
      <c r="J151" s="14"/>
      <c r="K151" s="14" t="s">
        <v>202</v>
      </c>
    </row>
    <row r="152" spans="1:11" ht="61.5" customHeight="1" x14ac:dyDescent="0.25">
      <c r="A152" s="17" t="s">
        <v>24</v>
      </c>
      <c r="B152" s="23" t="s">
        <v>67</v>
      </c>
      <c r="C152" s="73" t="s">
        <v>145</v>
      </c>
      <c r="D152" s="84">
        <v>43100</v>
      </c>
      <c r="E152" s="21">
        <v>55663.5</v>
      </c>
      <c r="F152" s="85">
        <v>43131</v>
      </c>
      <c r="G152" s="79">
        <v>0</v>
      </c>
      <c r="H152" s="15">
        <f t="shared" ref="H152:H179" si="2">+E152-G152</f>
        <v>55663.5</v>
      </c>
      <c r="I152" s="14"/>
      <c r="J152" s="14"/>
      <c r="K152" s="14" t="s">
        <v>202</v>
      </c>
    </row>
    <row r="153" spans="1:11" ht="57" x14ac:dyDescent="0.25">
      <c r="A153" s="17" t="s">
        <v>24</v>
      </c>
      <c r="B153" s="23" t="s">
        <v>67</v>
      </c>
      <c r="C153" s="73" t="s">
        <v>146</v>
      </c>
      <c r="D153" s="84">
        <v>43100</v>
      </c>
      <c r="E153" s="21">
        <v>37940</v>
      </c>
      <c r="F153" s="85">
        <v>43131</v>
      </c>
      <c r="G153" s="79">
        <v>0</v>
      </c>
      <c r="H153" s="15">
        <f t="shared" si="2"/>
        <v>37940</v>
      </c>
      <c r="I153" s="14"/>
      <c r="J153" s="14"/>
      <c r="K153" s="14" t="s">
        <v>202</v>
      </c>
    </row>
    <row r="154" spans="1:11" ht="57" x14ac:dyDescent="0.25">
      <c r="A154" s="17" t="s">
        <v>25</v>
      </c>
      <c r="B154" s="16" t="s">
        <v>68</v>
      </c>
      <c r="C154" s="72" t="s">
        <v>147</v>
      </c>
      <c r="D154" s="84">
        <v>43100</v>
      </c>
      <c r="E154" s="21">
        <v>60180</v>
      </c>
      <c r="F154" s="85">
        <v>43131</v>
      </c>
      <c r="G154" s="79">
        <v>0</v>
      </c>
      <c r="H154" s="15">
        <f t="shared" si="2"/>
        <v>60180</v>
      </c>
      <c r="I154" s="14"/>
      <c r="J154" s="14"/>
      <c r="K154" s="14" t="s">
        <v>202</v>
      </c>
    </row>
    <row r="155" spans="1:11" ht="57" x14ac:dyDescent="0.25">
      <c r="A155" s="17" t="s">
        <v>26</v>
      </c>
      <c r="B155" s="16" t="s">
        <v>69</v>
      </c>
      <c r="C155" s="72" t="s">
        <v>148</v>
      </c>
      <c r="D155" s="84">
        <v>43100</v>
      </c>
      <c r="E155" s="21">
        <v>165000</v>
      </c>
      <c r="F155" s="85">
        <v>43131</v>
      </c>
      <c r="G155" s="79">
        <v>0</v>
      </c>
      <c r="H155" s="15">
        <f t="shared" si="2"/>
        <v>165000</v>
      </c>
      <c r="I155" s="14"/>
      <c r="J155" s="14"/>
      <c r="K155" s="14" t="s">
        <v>202</v>
      </c>
    </row>
    <row r="156" spans="1:11" ht="57" x14ac:dyDescent="0.25">
      <c r="A156" s="17" t="s">
        <v>27</v>
      </c>
      <c r="B156" s="16" t="s">
        <v>70</v>
      </c>
      <c r="C156" s="70">
        <v>1500000014</v>
      </c>
      <c r="D156" s="84">
        <v>43083</v>
      </c>
      <c r="E156" s="13">
        <v>61242</v>
      </c>
      <c r="F156" s="85">
        <v>43131</v>
      </c>
      <c r="G156" s="79">
        <v>0</v>
      </c>
      <c r="H156" s="15">
        <f t="shared" si="2"/>
        <v>61242</v>
      </c>
      <c r="I156" s="14"/>
      <c r="J156" s="14"/>
      <c r="K156" s="14" t="s">
        <v>202</v>
      </c>
    </row>
    <row r="157" spans="1:11" ht="70.5" customHeight="1" x14ac:dyDescent="0.25">
      <c r="A157" s="17" t="s">
        <v>28</v>
      </c>
      <c r="B157" s="16" t="s">
        <v>71</v>
      </c>
      <c r="C157" s="72" t="s">
        <v>124</v>
      </c>
      <c r="D157" s="84">
        <v>43024</v>
      </c>
      <c r="E157" s="21">
        <v>12980</v>
      </c>
      <c r="F157" s="85">
        <v>43069</v>
      </c>
      <c r="G157" s="79">
        <v>0</v>
      </c>
      <c r="H157" s="15">
        <f t="shared" si="2"/>
        <v>12980</v>
      </c>
      <c r="I157" s="14"/>
      <c r="J157" s="14"/>
      <c r="K157" s="14" t="s">
        <v>202</v>
      </c>
    </row>
    <row r="158" spans="1:11" ht="73.5" customHeight="1" x14ac:dyDescent="0.25">
      <c r="A158" s="66" t="s">
        <v>29</v>
      </c>
      <c r="B158" s="24" t="s">
        <v>72</v>
      </c>
      <c r="C158" s="69" t="s">
        <v>149</v>
      </c>
      <c r="D158" s="87" t="s">
        <v>185</v>
      </c>
      <c r="E158" s="25">
        <v>75189.600000000006</v>
      </c>
      <c r="F158" s="85">
        <v>43008</v>
      </c>
      <c r="G158" s="79">
        <v>0</v>
      </c>
      <c r="H158" s="15">
        <f t="shared" si="2"/>
        <v>75189.600000000006</v>
      </c>
      <c r="I158" s="14"/>
      <c r="J158" s="14"/>
      <c r="K158" s="14" t="s">
        <v>202</v>
      </c>
    </row>
    <row r="159" spans="1:11" ht="42.75" x14ac:dyDescent="0.25">
      <c r="A159" s="17" t="s">
        <v>30</v>
      </c>
      <c r="B159" s="16" t="s">
        <v>73</v>
      </c>
      <c r="C159" s="70" t="s">
        <v>150</v>
      </c>
      <c r="D159" s="86" t="s">
        <v>186</v>
      </c>
      <c r="E159" s="13">
        <v>7068.2</v>
      </c>
      <c r="F159" s="85">
        <v>43008</v>
      </c>
      <c r="G159" s="79">
        <v>0</v>
      </c>
      <c r="H159" s="15">
        <f t="shared" si="2"/>
        <v>7068.2</v>
      </c>
      <c r="I159" s="14"/>
      <c r="J159" s="14"/>
      <c r="K159" s="14" t="s">
        <v>202</v>
      </c>
    </row>
    <row r="160" spans="1:11" ht="42.75" x14ac:dyDescent="0.25">
      <c r="A160" s="67" t="s">
        <v>31</v>
      </c>
      <c r="B160" s="16" t="s">
        <v>74</v>
      </c>
      <c r="C160" s="70">
        <v>1500001311</v>
      </c>
      <c r="D160" s="86" t="s">
        <v>187</v>
      </c>
      <c r="E160" s="13">
        <v>10683.99</v>
      </c>
      <c r="F160" s="85">
        <v>43008</v>
      </c>
      <c r="G160" s="79">
        <v>0</v>
      </c>
      <c r="H160" s="15">
        <f t="shared" si="2"/>
        <v>10683.99</v>
      </c>
      <c r="I160" s="14"/>
      <c r="J160" s="14"/>
      <c r="K160" s="14" t="s">
        <v>202</v>
      </c>
    </row>
    <row r="161" spans="1:11" ht="42.75" x14ac:dyDescent="0.25">
      <c r="A161" s="17" t="s">
        <v>14</v>
      </c>
      <c r="B161" s="16" t="s">
        <v>75</v>
      </c>
      <c r="C161" s="70" t="s">
        <v>151</v>
      </c>
      <c r="D161" s="86" t="s">
        <v>188</v>
      </c>
      <c r="E161" s="13">
        <v>833.33</v>
      </c>
      <c r="F161" s="85">
        <v>42369</v>
      </c>
      <c r="G161" s="79">
        <v>0</v>
      </c>
      <c r="H161" s="15">
        <f t="shared" si="2"/>
        <v>833.33</v>
      </c>
      <c r="I161" s="14"/>
      <c r="J161" s="14"/>
      <c r="K161" s="14" t="s">
        <v>202</v>
      </c>
    </row>
    <row r="162" spans="1:11" ht="57" x14ac:dyDescent="0.25">
      <c r="A162" s="17" t="s">
        <v>14</v>
      </c>
      <c r="B162" s="16" t="s">
        <v>76</v>
      </c>
      <c r="C162" s="70" t="s">
        <v>152</v>
      </c>
      <c r="D162" s="86" t="s">
        <v>189</v>
      </c>
      <c r="E162" s="13">
        <v>833.33</v>
      </c>
      <c r="F162" s="85">
        <v>42338</v>
      </c>
      <c r="G162" s="79">
        <v>0</v>
      </c>
      <c r="H162" s="15">
        <f t="shared" si="2"/>
        <v>833.33</v>
      </c>
      <c r="I162" s="14"/>
      <c r="J162" s="14"/>
      <c r="K162" s="14" t="s">
        <v>202</v>
      </c>
    </row>
    <row r="163" spans="1:11" ht="42.75" x14ac:dyDescent="0.25">
      <c r="A163" s="17" t="s">
        <v>14</v>
      </c>
      <c r="B163" s="16" t="s">
        <v>77</v>
      </c>
      <c r="C163" s="70" t="s">
        <v>153</v>
      </c>
      <c r="D163" s="86" t="s">
        <v>190</v>
      </c>
      <c r="E163" s="13">
        <v>833.33</v>
      </c>
      <c r="F163" s="85">
        <v>42308</v>
      </c>
      <c r="G163" s="79">
        <v>0</v>
      </c>
      <c r="H163" s="15">
        <f t="shared" si="2"/>
        <v>833.33</v>
      </c>
      <c r="I163" s="14"/>
      <c r="J163" s="14"/>
      <c r="K163" s="14" t="s">
        <v>202</v>
      </c>
    </row>
    <row r="164" spans="1:11" ht="60" customHeight="1" x14ac:dyDescent="0.25">
      <c r="A164" s="17" t="s">
        <v>14</v>
      </c>
      <c r="B164" s="16" t="s">
        <v>78</v>
      </c>
      <c r="C164" s="70" t="s">
        <v>154</v>
      </c>
      <c r="D164" s="86" t="s">
        <v>191</v>
      </c>
      <c r="E164" s="13">
        <v>833.33</v>
      </c>
      <c r="F164" s="85">
        <v>42277</v>
      </c>
      <c r="G164" s="79">
        <v>0</v>
      </c>
      <c r="H164" s="15">
        <f t="shared" si="2"/>
        <v>833.33</v>
      </c>
      <c r="I164" s="14"/>
      <c r="J164" s="14"/>
      <c r="K164" s="14" t="s">
        <v>202</v>
      </c>
    </row>
    <row r="165" spans="1:11" ht="57" x14ac:dyDescent="0.25">
      <c r="A165" s="17" t="s">
        <v>14</v>
      </c>
      <c r="B165" s="16" t="s">
        <v>79</v>
      </c>
      <c r="C165" s="70" t="s">
        <v>155</v>
      </c>
      <c r="D165" s="86" t="s">
        <v>192</v>
      </c>
      <c r="E165" s="13">
        <v>833.33</v>
      </c>
      <c r="F165" s="85">
        <v>42247</v>
      </c>
      <c r="G165" s="79">
        <v>0</v>
      </c>
      <c r="H165" s="15">
        <f t="shared" si="2"/>
        <v>833.33</v>
      </c>
      <c r="I165" s="14"/>
      <c r="J165" s="14"/>
      <c r="K165" s="14" t="s">
        <v>202</v>
      </c>
    </row>
    <row r="166" spans="1:11" ht="57" x14ac:dyDescent="0.25">
      <c r="A166" s="17" t="s">
        <v>14</v>
      </c>
      <c r="B166" s="16" t="s">
        <v>80</v>
      </c>
      <c r="C166" s="70" t="s">
        <v>156</v>
      </c>
      <c r="D166" s="86" t="s">
        <v>193</v>
      </c>
      <c r="E166" s="13">
        <v>833.33</v>
      </c>
      <c r="F166" s="85">
        <v>42216</v>
      </c>
      <c r="G166" s="79">
        <v>0</v>
      </c>
      <c r="H166" s="15">
        <f t="shared" si="2"/>
        <v>833.33</v>
      </c>
      <c r="I166" s="14"/>
      <c r="J166" s="14"/>
      <c r="K166" s="14" t="s">
        <v>202</v>
      </c>
    </row>
    <row r="167" spans="1:11" ht="42.75" x14ac:dyDescent="0.25">
      <c r="A167" s="17" t="s">
        <v>14</v>
      </c>
      <c r="B167" s="16" t="s">
        <v>81</v>
      </c>
      <c r="C167" s="70" t="s">
        <v>157</v>
      </c>
      <c r="D167" s="86" t="s">
        <v>194</v>
      </c>
      <c r="E167" s="13">
        <v>833.33</v>
      </c>
      <c r="F167" s="85">
        <v>42185</v>
      </c>
      <c r="G167" s="79">
        <v>0</v>
      </c>
      <c r="H167" s="15">
        <f t="shared" si="2"/>
        <v>833.33</v>
      </c>
      <c r="I167" s="14"/>
      <c r="J167" s="14"/>
      <c r="K167" s="14" t="s">
        <v>202</v>
      </c>
    </row>
    <row r="168" spans="1:11" ht="28.5" x14ac:dyDescent="0.25">
      <c r="A168" s="17" t="s">
        <v>14</v>
      </c>
      <c r="B168" s="16" t="s">
        <v>82</v>
      </c>
      <c r="C168" s="70">
        <v>1500008265</v>
      </c>
      <c r="D168" s="86" t="s">
        <v>195</v>
      </c>
      <c r="E168" s="13">
        <v>833.33</v>
      </c>
      <c r="F168" s="85">
        <v>42124</v>
      </c>
      <c r="G168" s="79">
        <v>0</v>
      </c>
      <c r="H168" s="15">
        <f t="shared" si="2"/>
        <v>833.33</v>
      </c>
      <c r="I168" s="14"/>
      <c r="J168" s="14"/>
      <c r="K168" s="14" t="s">
        <v>202</v>
      </c>
    </row>
    <row r="169" spans="1:11" ht="46.5" customHeight="1" x14ac:dyDescent="0.25">
      <c r="A169" s="17" t="s">
        <v>14</v>
      </c>
      <c r="B169" s="16" t="s">
        <v>83</v>
      </c>
      <c r="C169" s="70">
        <v>1500008030</v>
      </c>
      <c r="D169" s="86" t="s">
        <v>196</v>
      </c>
      <c r="E169" s="13">
        <v>833.33</v>
      </c>
      <c r="F169" s="85">
        <v>42064</v>
      </c>
      <c r="G169" s="79">
        <v>0</v>
      </c>
      <c r="H169" s="15">
        <f t="shared" si="2"/>
        <v>833.33</v>
      </c>
      <c r="I169" s="14"/>
      <c r="J169" s="14"/>
      <c r="K169" s="14" t="s">
        <v>202</v>
      </c>
    </row>
    <row r="170" spans="1:11" ht="57" x14ac:dyDescent="0.25">
      <c r="A170" s="17" t="s">
        <v>14</v>
      </c>
      <c r="B170" s="16" t="s">
        <v>84</v>
      </c>
      <c r="C170" s="70" t="s">
        <v>158</v>
      </c>
      <c r="D170" s="84">
        <v>41991</v>
      </c>
      <c r="E170" s="13">
        <v>4333.33</v>
      </c>
      <c r="F170" s="85">
        <v>42035</v>
      </c>
      <c r="G170" s="79">
        <v>0</v>
      </c>
      <c r="H170" s="15">
        <f t="shared" si="2"/>
        <v>4333.33</v>
      </c>
      <c r="I170" s="14"/>
      <c r="J170" s="14"/>
      <c r="K170" s="14" t="s">
        <v>202</v>
      </c>
    </row>
    <row r="171" spans="1:11" ht="57" x14ac:dyDescent="0.25">
      <c r="A171" s="17" t="s">
        <v>14</v>
      </c>
      <c r="B171" s="16" t="s">
        <v>85</v>
      </c>
      <c r="C171" s="70" t="s">
        <v>159</v>
      </c>
      <c r="D171" s="84">
        <v>41991</v>
      </c>
      <c r="E171" s="13">
        <v>4333.33</v>
      </c>
      <c r="F171" s="85">
        <v>42035</v>
      </c>
      <c r="G171" s="79">
        <v>0</v>
      </c>
      <c r="H171" s="15">
        <f t="shared" si="2"/>
        <v>4333.33</v>
      </c>
      <c r="I171" s="14"/>
      <c r="J171" s="14"/>
      <c r="K171" s="14" t="s">
        <v>202</v>
      </c>
    </row>
    <row r="172" spans="1:11" ht="62.25" customHeight="1" x14ac:dyDescent="0.25">
      <c r="A172" s="17" t="s">
        <v>14</v>
      </c>
      <c r="B172" s="16" t="s">
        <v>86</v>
      </c>
      <c r="C172" s="70" t="s">
        <v>160</v>
      </c>
      <c r="D172" s="84">
        <v>41935</v>
      </c>
      <c r="E172" s="13">
        <v>4333.33</v>
      </c>
      <c r="F172" s="85">
        <v>41973</v>
      </c>
      <c r="G172" s="79">
        <v>0</v>
      </c>
      <c r="H172" s="15">
        <f t="shared" si="2"/>
        <v>4333.33</v>
      </c>
      <c r="I172" s="14"/>
      <c r="J172" s="14"/>
      <c r="K172" s="14" t="s">
        <v>202</v>
      </c>
    </row>
    <row r="173" spans="1:11" ht="42" customHeight="1" x14ac:dyDescent="0.25">
      <c r="A173" s="17" t="s">
        <v>14</v>
      </c>
      <c r="B173" s="16" t="s">
        <v>87</v>
      </c>
      <c r="C173" s="70" t="s">
        <v>161</v>
      </c>
      <c r="D173" s="84">
        <v>41935</v>
      </c>
      <c r="E173" s="13">
        <v>4333.33</v>
      </c>
      <c r="F173" s="85">
        <v>41973</v>
      </c>
      <c r="G173" s="79">
        <v>0</v>
      </c>
      <c r="H173" s="15">
        <f t="shared" si="2"/>
        <v>4333.33</v>
      </c>
      <c r="I173" s="14"/>
      <c r="J173" s="14"/>
      <c r="K173" s="14" t="s">
        <v>202</v>
      </c>
    </row>
    <row r="174" spans="1:11" ht="57" x14ac:dyDescent="0.25">
      <c r="A174" s="17" t="s">
        <v>14</v>
      </c>
      <c r="B174" s="16" t="s">
        <v>88</v>
      </c>
      <c r="C174" s="70" t="s">
        <v>162</v>
      </c>
      <c r="D174" s="86" t="s">
        <v>197</v>
      </c>
      <c r="E174" s="13">
        <v>4333.33</v>
      </c>
      <c r="F174" s="85">
        <v>41912</v>
      </c>
      <c r="G174" s="79">
        <v>0</v>
      </c>
      <c r="H174" s="15">
        <f t="shared" si="2"/>
        <v>4333.33</v>
      </c>
      <c r="I174" s="14"/>
      <c r="J174" s="14"/>
      <c r="K174" s="14" t="s">
        <v>202</v>
      </c>
    </row>
    <row r="175" spans="1:11" ht="42.75" x14ac:dyDescent="0.25">
      <c r="A175" s="17" t="s">
        <v>14</v>
      </c>
      <c r="B175" s="16" t="s">
        <v>89</v>
      </c>
      <c r="C175" s="70" t="s">
        <v>163</v>
      </c>
      <c r="D175" s="86" t="s">
        <v>197</v>
      </c>
      <c r="E175" s="13">
        <v>4333.33</v>
      </c>
      <c r="F175" s="85">
        <v>41912</v>
      </c>
      <c r="G175" s="79">
        <v>0</v>
      </c>
      <c r="H175" s="15">
        <f t="shared" si="2"/>
        <v>4333.33</v>
      </c>
      <c r="I175" s="14"/>
      <c r="J175" s="14"/>
      <c r="K175" s="14" t="s">
        <v>202</v>
      </c>
    </row>
    <row r="176" spans="1:11" ht="42.75" x14ac:dyDescent="0.25">
      <c r="A176" s="17" t="s">
        <v>14</v>
      </c>
      <c r="B176" s="16" t="s">
        <v>90</v>
      </c>
      <c r="C176" s="70" t="s">
        <v>164</v>
      </c>
      <c r="D176" s="86" t="s">
        <v>198</v>
      </c>
      <c r="E176" s="13">
        <v>4333.33</v>
      </c>
      <c r="F176" s="85">
        <v>41882</v>
      </c>
      <c r="G176" s="79">
        <v>0</v>
      </c>
      <c r="H176" s="15">
        <f t="shared" si="2"/>
        <v>4333.33</v>
      </c>
      <c r="I176" s="14"/>
      <c r="J176" s="14"/>
      <c r="K176" s="14" t="s">
        <v>202</v>
      </c>
    </row>
    <row r="177" spans="1:11" ht="28.5" x14ac:dyDescent="0.25">
      <c r="A177" s="17" t="s">
        <v>14</v>
      </c>
      <c r="B177" s="16" t="s">
        <v>91</v>
      </c>
      <c r="C177" s="70" t="s">
        <v>165</v>
      </c>
      <c r="D177" s="86" t="s">
        <v>199</v>
      </c>
      <c r="E177" s="13">
        <v>4333.33</v>
      </c>
      <c r="F177" s="85">
        <v>41851</v>
      </c>
      <c r="G177" s="79">
        <v>0</v>
      </c>
      <c r="H177" s="15">
        <f t="shared" si="2"/>
        <v>4333.33</v>
      </c>
      <c r="I177" s="14"/>
      <c r="J177" s="14"/>
      <c r="K177" s="14" t="s">
        <v>202</v>
      </c>
    </row>
    <row r="178" spans="1:11" ht="42.75" x14ac:dyDescent="0.25">
      <c r="A178" s="17" t="s">
        <v>14</v>
      </c>
      <c r="B178" s="16" t="s">
        <v>92</v>
      </c>
      <c r="C178" s="70" t="s">
        <v>166</v>
      </c>
      <c r="D178" s="86" t="s">
        <v>200</v>
      </c>
      <c r="E178" s="13">
        <v>4333.33</v>
      </c>
      <c r="F178" s="85">
        <v>41820</v>
      </c>
      <c r="G178" s="79">
        <v>0</v>
      </c>
      <c r="H178" s="15">
        <f t="shared" si="2"/>
        <v>4333.33</v>
      </c>
      <c r="I178" s="14"/>
      <c r="J178" s="14"/>
      <c r="K178" s="14" t="s">
        <v>202</v>
      </c>
    </row>
    <row r="179" spans="1:11" ht="43.5" thickBot="1" x14ac:dyDescent="0.3">
      <c r="A179" s="68" t="s">
        <v>14</v>
      </c>
      <c r="B179" s="26" t="s">
        <v>93</v>
      </c>
      <c r="C179" s="74" t="s">
        <v>167</v>
      </c>
      <c r="D179" s="88" t="s">
        <v>201</v>
      </c>
      <c r="E179" s="27">
        <v>11000</v>
      </c>
      <c r="F179" s="75">
        <v>41790</v>
      </c>
      <c r="G179" s="80">
        <v>0</v>
      </c>
      <c r="H179" s="28">
        <f t="shared" si="2"/>
        <v>11000</v>
      </c>
      <c r="I179" s="29"/>
      <c r="J179" s="29"/>
      <c r="K179" s="29" t="s">
        <v>202</v>
      </c>
    </row>
    <row r="180" spans="1:11" ht="15.75" thickBot="1" x14ac:dyDescent="0.3">
      <c r="A180" s="98" t="s">
        <v>204</v>
      </c>
      <c r="B180" s="99"/>
      <c r="C180" s="99"/>
      <c r="D180" s="99"/>
      <c r="E180" s="99"/>
      <c r="F180" s="99"/>
      <c r="G180" s="9">
        <f>SUM(G9:G179)</f>
        <v>11142163.51</v>
      </c>
      <c r="H180" s="8">
        <f>SUM(H9:H179)</f>
        <v>202358543.50000042</v>
      </c>
      <c r="I180" s="7"/>
      <c r="J180" s="7"/>
      <c r="K180" s="10"/>
    </row>
    <row r="181" spans="1:11" ht="15.75" thickTop="1" x14ac:dyDescent="0.25">
      <c r="A181" s="98"/>
      <c r="B181" s="99"/>
      <c r="C181" s="99"/>
      <c r="D181" s="99"/>
      <c r="E181" s="99"/>
      <c r="F181" s="99"/>
      <c r="G181" s="6"/>
      <c r="H181" s="11"/>
      <c r="I181" s="7"/>
      <c r="J181" s="7"/>
      <c r="K181" s="10"/>
    </row>
    <row r="182" spans="1:11" x14ac:dyDescent="0.25">
      <c r="A182" s="47"/>
      <c r="B182" s="48"/>
      <c r="C182" s="48"/>
      <c r="D182" s="48"/>
      <c r="E182" s="48"/>
      <c r="F182" s="48"/>
      <c r="G182" s="49"/>
      <c r="H182" s="48"/>
      <c r="I182" s="48"/>
      <c r="J182" s="48"/>
      <c r="K182" s="50"/>
    </row>
    <row r="183" spans="1:11" x14ac:dyDescent="0.25">
      <c r="A183" s="47"/>
      <c r="B183" s="48"/>
      <c r="C183" s="48"/>
      <c r="D183" s="48"/>
      <c r="E183" s="48"/>
      <c r="F183" s="48"/>
      <c r="G183" s="51"/>
      <c r="H183" s="48"/>
      <c r="I183" s="48"/>
      <c r="J183" s="48"/>
      <c r="K183" s="50"/>
    </row>
    <row r="184" spans="1:11" ht="15.75" thickBot="1" x14ac:dyDescent="0.3">
      <c r="A184" s="12"/>
      <c r="B184" s="7"/>
      <c r="C184" s="7"/>
      <c r="D184" s="7"/>
      <c r="E184" s="7"/>
      <c r="F184" s="7"/>
      <c r="G184" s="6"/>
      <c r="H184" s="7"/>
      <c r="I184" s="7"/>
      <c r="J184" s="7"/>
      <c r="K184" s="10"/>
    </row>
    <row r="185" spans="1:11" ht="18.75" x14ac:dyDescent="0.3">
      <c r="A185" s="89" t="s">
        <v>213</v>
      </c>
      <c r="B185" s="90"/>
      <c r="C185" s="90"/>
      <c r="D185" s="90"/>
      <c r="E185" s="90"/>
      <c r="F185" s="90"/>
      <c r="G185" s="90"/>
      <c r="H185" s="90"/>
      <c r="I185" s="90"/>
      <c r="J185" s="90"/>
      <c r="K185" s="91"/>
    </row>
    <row r="186" spans="1:11" x14ac:dyDescent="0.25">
      <c r="A186" s="47"/>
      <c r="B186" s="48"/>
      <c r="C186" s="52"/>
      <c r="D186" s="48"/>
      <c r="E186" s="53"/>
      <c r="F186" s="48"/>
      <c r="G186" s="51"/>
      <c r="H186" s="53"/>
      <c r="I186" s="53"/>
      <c r="J186" s="48"/>
      <c r="K186" s="50"/>
    </row>
    <row r="187" spans="1:11" ht="39" customHeight="1" x14ac:dyDescent="0.25">
      <c r="A187" s="102" t="s">
        <v>216</v>
      </c>
      <c r="B187" s="103"/>
      <c r="C187" s="103"/>
      <c r="D187" s="103"/>
      <c r="E187" s="103"/>
      <c r="F187" s="103"/>
      <c r="G187" s="103"/>
      <c r="H187" s="103"/>
      <c r="I187" s="103"/>
      <c r="J187" s="103"/>
      <c r="K187" s="104"/>
    </row>
    <row r="188" spans="1:11" ht="23.25" customHeight="1" thickBot="1" x14ac:dyDescent="0.3">
      <c r="A188" s="105" t="s">
        <v>217</v>
      </c>
      <c r="B188" s="106"/>
      <c r="C188" s="106"/>
      <c r="D188" s="106"/>
      <c r="E188" s="106"/>
      <c r="F188" s="106"/>
      <c r="G188" s="106"/>
      <c r="H188" s="106"/>
      <c r="I188" s="106"/>
      <c r="J188" s="106"/>
      <c r="K188" s="107"/>
    </row>
    <row r="189" spans="1:11" ht="18" hidden="1" x14ac:dyDescent="0.25">
      <c r="A189" s="92" t="s">
        <v>216</v>
      </c>
      <c r="B189" s="93"/>
      <c r="C189" s="93"/>
      <c r="D189" s="93"/>
      <c r="E189" s="93"/>
      <c r="F189" s="93"/>
      <c r="G189" s="93"/>
      <c r="H189" s="93"/>
      <c r="I189" s="93"/>
      <c r="J189" s="93"/>
      <c r="K189" s="94"/>
    </row>
    <row r="190" spans="1:11" ht="18.75" thickBot="1" x14ac:dyDescent="0.3">
      <c r="A190" s="95"/>
      <c r="B190" s="96"/>
      <c r="C190" s="96"/>
      <c r="D190" s="96"/>
      <c r="E190" s="96"/>
      <c r="F190" s="96"/>
      <c r="G190" s="96"/>
      <c r="H190" s="96"/>
      <c r="I190" s="96"/>
      <c r="J190" s="96"/>
      <c r="K190" s="97"/>
    </row>
    <row r="191" spans="1:11" x14ac:dyDescent="0.25">
      <c r="A191" s="54"/>
      <c r="B191" s="54"/>
      <c r="C191" s="54"/>
      <c r="D191" s="54"/>
      <c r="E191" s="54"/>
      <c r="F191" s="54"/>
      <c r="G191" s="55"/>
      <c r="H191" s="54"/>
      <c r="I191" s="54"/>
      <c r="J191" s="54"/>
      <c r="K191" s="54"/>
    </row>
    <row r="192" spans="1:11" ht="3.75" customHeight="1" x14ac:dyDescent="0.25">
      <c r="A192" s="54"/>
      <c r="B192" s="54"/>
      <c r="C192" s="54"/>
      <c r="D192" s="54"/>
      <c r="E192" s="54"/>
      <c r="F192" s="54"/>
      <c r="G192" s="55"/>
      <c r="H192" s="54"/>
      <c r="I192" s="54"/>
      <c r="J192" s="54"/>
      <c r="K192" s="54"/>
    </row>
    <row r="193" spans="1:11" ht="19.5" customHeight="1" x14ac:dyDescent="0.25">
      <c r="A193" s="54"/>
      <c r="B193" s="54"/>
      <c r="C193" s="54"/>
      <c r="D193" s="54"/>
      <c r="E193" s="54"/>
      <c r="F193" s="54"/>
      <c r="G193" s="55"/>
      <c r="H193" s="54"/>
      <c r="I193" s="54"/>
      <c r="J193" s="54"/>
      <c r="K193" s="54"/>
    </row>
    <row r="194" spans="1:11" ht="15.75" customHeight="1" x14ac:dyDescent="0.25">
      <c r="A194" s="54"/>
      <c r="B194" s="54"/>
      <c r="C194" s="54"/>
      <c r="D194" s="54"/>
      <c r="E194" s="54"/>
      <c r="F194" s="54"/>
      <c r="G194" s="55"/>
      <c r="H194" s="54"/>
      <c r="I194" s="54"/>
      <c r="J194" s="54"/>
      <c r="K194" s="54"/>
    </row>
    <row r="195" spans="1:11" x14ac:dyDescent="0.25">
      <c r="A195" s="54"/>
      <c r="B195" s="54"/>
      <c r="C195" s="54"/>
      <c r="D195" s="54"/>
      <c r="E195" s="54"/>
      <c r="F195" s="54"/>
      <c r="G195" s="55"/>
      <c r="H195" s="54"/>
      <c r="I195" s="54"/>
      <c r="J195" s="54"/>
      <c r="K195" s="54"/>
    </row>
    <row r="196" spans="1:11" x14ac:dyDescent="0.25">
      <c r="A196" s="54"/>
      <c r="B196" s="54"/>
      <c r="C196" s="54"/>
      <c r="D196" s="54"/>
      <c r="E196" s="54"/>
      <c r="F196" s="54"/>
      <c r="G196" s="55"/>
      <c r="H196" s="54"/>
      <c r="I196" s="54"/>
      <c r="J196" s="54"/>
      <c r="K196" s="54"/>
    </row>
    <row r="197" spans="1:11" x14ac:dyDescent="0.25">
      <c r="A197" s="54"/>
      <c r="B197" s="54"/>
      <c r="C197" s="54"/>
      <c r="D197" s="54"/>
      <c r="E197" s="54"/>
      <c r="F197" s="54"/>
      <c r="G197" s="55"/>
      <c r="H197" s="54"/>
      <c r="I197" s="54"/>
      <c r="J197" s="54"/>
      <c r="K197" s="54"/>
    </row>
    <row r="198" spans="1:11" x14ac:dyDescent="0.25">
      <c r="A198" s="54"/>
      <c r="B198" s="54"/>
      <c r="C198" s="54"/>
      <c r="D198" s="54"/>
      <c r="E198" s="54"/>
      <c r="F198" s="54"/>
      <c r="G198" s="55"/>
      <c r="H198" s="54"/>
      <c r="I198" s="54"/>
      <c r="J198" s="54"/>
      <c r="K198" s="54"/>
    </row>
    <row r="199" spans="1:11" x14ac:dyDescent="0.25">
      <c r="A199" s="54"/>
      <c r="B199" s="54"/>
      <c r="C199" s="54"/>
      <c r="D199" s="54"/>
      <c r="E199" s="54"/>
      <c r="F199" s="54"/>
      <c r="G199" s="55"/>
      <c r="H199" s="54"/>
      <c r="I199" s="54"/>
      <c r="J199" s="54"/>
      <c r="K199" s="54"/>
    </row>
    <row r="200" spans="1:11" x14ac:dyDescent="0.25">
      <c r="A200" s="54"/>
      <c r="B200" s="54"/>
      <c r="C200" s="54"/>
      <c r="D200" s="54"/>
      <c r="E200" s="54"/>
      <c r="F200" s="54"/>
      <c r="G200" s="55"/>
      <c r="H200" s="54"/>
      <c r="I200" s="54"/>
      <c r="J200" s="54"/>
      <c r="K200" s="54"/>
    </row>
    <row r="201" spans="1:11" x14ac:dyDescent="0.25">
      <c r="A201" s="54"/>
      <c r="B201" s="54"/>
      <c r="C201" s="54"/>
      <c r="D201" s="54"/>
      <c r="E201" s="54"/>
      <c r="F201" s="54"/>
      <c r="G201" s="55"/>
      <c r="H201" s="54"/>
      <c r="I201" s="54"/>
      <c r="J201" s="54"/>
      <c r="K201" s="54"/>
    </row>
    <row r="202" spans="1:11" x14ac:dyDescent="0.25">
      <c r="A202" s="54"/>
      <c r="B202" s="54"/>
      <c r="C202" s="54"/>
      <c r="D202" s="54"/>
      <c r="E202" s="54"/>
      <c r="F202" s="54"/>
      <c r="G202" s="55"/>
      <c r="H202" s="54"/>
      <c r="I202" s="54"/>
      <c r="J202" s="54"/>
      <c r="K202" s="54"/>
    </row>
    <row r="203" spans="1:11" x14ac:dyDescent="0.25">
      <c r="A203" s="54"/>
      <c r="B203" s="54"/>
      <c r="C203" s="54"/>
      <c r="D203" s="54"/>
      <c r="E203" s="54"/>
      <c r="F203" s="54"/>
      <c r="G203" s="55"/>
      <c r="H203" s="54"/>
      <c r="I203" s="54"/>
      <c r="J203" s="54"/>
      <c r="K203" s="54"/>
    </row>
    <row r="204" spans="1:11" x14ac:dyDescent="0.25">
      <c r="A204" s="54"/>
      <c r="B204" s="54"/>
      <c r="C204" s="54"/>
      <c r="D204" s="54"/>
      <c r="E204" s="54"/>
      <c r="F204" s="54"/>
      <c r="G204" s="55"/>
      <c r="H204" s="54"/>
      <c r="I204" s="54"/>
      <c r="J204" s="54"/>
      <c r="K204" s="54"/>
    </row>
    <row r="205" spans="1:11" x14ac:dyDescent="0.25">
      <c r="A205" s="54"/>
      <c r="B205" s="54"/>
      <c r="C205" s="54"/>
      <c r="D205" s="54"/>
      <c r="E205" s="54"/>
      <c r="F205" s="54"/>
      <c r="G205" s="55"/>
      <c r="H205" s="54"/>
      <c r="I205" s="54"/>
      <c r="J205" s="54"/>
      <c r="K205" s="54"/>
    </row>
    <row r="206" spans="1:11" x14ac:dyDescent="0.25">
      <c r="A206" s="54"/>
      <c r="B206" s="54"/>
      <c r="C206" s="54"/>
      <c r="D206" s="54"/>
      <c r="E206" s="54"/>
      <c r="F206" s="54"/>
      <c r="G206" s="55"/>
      <c r="H206" s="54"/>
      <c r="I206" s="54"/>
      <c r="J206" s="54"/>
      <c r="K206" s="54"/>
    </row>
    <row r="207" spans="1:11" x14ac:dyDescent="0.25">
      <c r="A207" s="54"/>
      <c r="B207" s="54"/>
      <c r="C207" s="54"/>
      <c r="D207" s="54"/>
      <c r="E207" s="54"/>
      <c r="F207" s="54"/>
      <c r="G207" s="55"/>
      <c r="H207" s="54"/>
      <c r="I207" s="54"/>
      <c r="J207" s="54"/>
      <c r="K207" s="54"/>
    </row>
    <row r="208" spans="1:11" x14ac:dyDescent="0.25">
      <c r="A208" s="4"/>
      <c r="B208" s="4"/>
      <c r="C208" s="4"/>
      <c r="D208" s="4"/>
      <c r="E208" s="4"/>
      <c r="F208" s="4"/>
      <c r="G208" s="5"/>
      <c r="H208" s="4"/>
      <c r="I208" s="4"/>
      <c r="J208" s="4"/>
      <c r="K208" s="4"/>
    </row>
    <row r="209" spans="1:11" x14ac:dyDescent="0.25">
      <c r="A209" s="4"/>
      <c r="B209" s="4"/>
      <c r="C209" s="4"/>
      <c r="D209" s="4"/>
      <c r="E209" s="4"/>
      <c r="F209" s="4"/>
      <c r="G209" s="5"/>
      <c r="H209" s="4"/>
      <c r="I209" s="4"/>
      <c r="J209" s="4"/>
      <c r="K209" s="4"/>
    </row>
    <row r="210" spans="1:11" x14ac:dyDescent="0.25">
      <c r="A210" s="4"/>
      <c r="B210" s="4"/>
      <c r="C210" s="4"/>
      <c r="D210" s="4"/>
      <c r="E210" s="4"/>
      <c r="F210" s="4"/>
      <c r="G210" s="5"/>
      <c r="H210" s="4"/>
      <c r="I210" s="4"/>
      <c r="J210" s="4"/>
      <c r="K210" s="4"/>
    </row>
    <row r="211" spans="1:11" x14ac:dyDescent="0.25">
      <c r="A211" s="4"/>
      <c r="B211" s="4"/>
      <c r="C211" s="4"/>
      <c r="D211" s="4"/>
      <c r="E211" s="4"/>
      <c r="F211" s="4"/>
      <c r="G211" s="5"/>
      <c r="H211" s="4"/>
      <c r="I211" s="4"/>
      <c r="J211" s="4"/>
      <c r="K211" s="4"/>
    </row>
    <row r="212" spans="1:11" x14ac:dyDescent="0.25">
      <c r="A212" s="4"/>
      <c r="B212" s="4"/>
      <c r="C212" s="4"/>
      <c r="D212" s="4"/>
      <c r="E212" s="4"/>
      <c r="F212" s="4"/>
      <c r="G212" s="5"/>
      <c r="H212" s="4"/>
      <c r="I212" s="4"/>
      <c r="J212" s="4"/>
      <c r="K212" s="4"/>
    </row>
    <row r="213" spans="1:11" x14ac:dyDescent="0.25">
      <c r="A213" s="4"/>
      <c r="B213" s="4"/>
      <c r="C213" s="4"/>
      <c r="D213" s="4"/>
      <c r="E213" s="4"/>
      <c r="F213" s="4"/>
      <c r="G213" s="5"/>
      <c r="H213" s="4"/>
      <c r="I213" s="4"/>
      <c r="J213" s="4"/>
      <c r="K213" s="4"/>
    </row>
    <row r="214" spans="1:11" x14ac:dyDescent="0.25">
      <c r="A214" s="4"/>
      <c r="B214" s="4"/>
      <c r="C214" s="4"/>
      <c r="D214" s="4"/>
      <c r="E214" s="4"/>
      <c r="F214" s="4"/>
      <c r="G214" s="5"/>
      <c r="H214" s="4"/>
      <c r="I214" s="4"/>
      <c r="J214" s="4"/>
      <c r="K214" s="4"/>
    </row>
    <row r="215" spans="1:11" x14ac:dyDescent="0.25">
      <c r="A215" s="4"/>
      <c r="B215" s="4"/>
      <c r="C215" s="4"/>
      <c r="D215" s="4"/>
      <c r="E215" s="4"/>
      <c r="F215" s="4"/>
      <c r="G215" s="5"/>
      <c r="H215" s="4"/>
      <c r="I215" s="4"/>
      <c r="J215" s="4"/>
      <c r="K215" s="4"/>
    </row>
    <row r="216" spans="1:11" x14ac:dyDescent="0.25">
      <c r="A216" s="4"/>
      <c r="B216" s="4"/>
      <c r="C216" s="4"/>
      <c r="D216" s="4"/>
      <c r="E216" s="4"/>
      <c r="F216" s="4"/>
      <c r="G216" s="5"/>
      <c r="H216" s="4"/>
      <c r="I216" s="4"/>
      <c r="J216" s="4"/>
      <c r="K216" s="4"/>
    </row>
    <row r="217" spans="1:11" x14ac:dyDescent="0.25">
      <c r="A217" s="4"/>
      <c r="B217" s="4"/>
      <c r="C217" s="4"/>
      <c r="D217" s="4"/>
      <c r="E217" s="4"/>
      <c r="F217" s="4"/>
      <c r="G217" s="5"/>
      <c r="H217" s="4"/>
      <c r="I217" s="4"/>
      <c r="J217" s="4"/>
      <c r="K217" s="4"/>
    </row>
    <row r="218" spans="1:11" x14ac:dyDescent="0.25">
      <c r="A218" s="4"/>
      <c r="B218" s="4"/>
      <c r="C218" s="4"/>
      <c r="D218" s="4"/>
      <c r="E218" s="4"/>
      <c r="F218" s="4"/>
      <c r="G218" s="5"/>
      <c r="H218" s="4"/>
      <c r="I218" s="4"/>
      <c r="J218" s="4"/>
      <c r="K218" s="4"/>
    </row>
    <row r="219" spans="1:11" x14ac:dyDescent="0.25">
      <c r="A219" s="4"/>
      <c r="B219" s="4"/>
      <c r="C219" s="4"/>
      <c r="D219" s="4"/>
      <c r="E219" s="4"/>
      <c r="F219" s="4"/>
      <c r="G219" s="5"/>
      <c r="H219" s="4"/>
      <c r="I219" s="4"/>
      <c r="J219" s="4"/>
      <c r="K219" s="4"/>
    </row>
    <row r="220" spans="1:11" x14ac:dyDescent="0.25">
      <c r="A220" s="4"/>
      <c r="B220" s="4"/>
      <c r="C220" s="4"/>
      <c r="D220" s="4"/>
      <c r="E220" s="4"/>
      <c r="F220" s="4"/>
      <c r="G220" s="5"/>
      <c r="H220" s="4"/>
      <c r="I220" s="4"/>
      <c r="J220" s="4"/>
      <c r="K220" s="4"/>
    </row>
    <row r="221" spans="1:11" x14ac:dyDescent="0.25">
      <c r="A221" s="4"/>
      <c r="B221" s="4"/>
      <c r="C221" s="4"/>
      <c r="D221" s="4"/>
      <c r="E221" s="4"/>
      <c r="F221" s="4"/>
      <c r="G221" s="5"/>
      <c r="H221" s="4"/>
      <c r="I221" s="4"/>
      <c r="J221" s="4"/>
      <c r="K221" s="4"/>
    </row>
    <row r="222" spans="1:11" x14ac:dyDescent="0.25">
      <c r="A222" s="4"/>
      <c r="B222" s="4"/>
      <c r="C222" s="4"/>
      <c r="D222" s="4"/>
      <c r="E222" s="4"/>
      <c r="F222" s="4"/>
      <c r="G222" s="5"/>
      <c r="H222" s="4"/>
      <c r="I222" s="4"/>
      <c r="J222" s="4"/>
      <c r="K222" s="4"/>
    </row>
    <row r="223" spans="1:11" x14ac:dyDescent="0.25">
      <c r="A223" s="4"/>
      <c r="B223" s="4"/>
      <c r="C223" s="4"/>
      <c r="D223" s="4"/>
      <c r="E223" s="4"/>
      <c r="F223" s="4"/>
      <c r="G223" s="5"/>
      <c r="H223" s="4"/>
      <c r="I223" s="4"/>
      <c r="J223" s="4"/>
      <c r="K223" s="4"/>
    </row>
    <row r="224" spans="1:11" x14ac:dyDescent="0.25">
      <c r="A224" s="4"/>
      <c r="B224" s="4"/>
      <c r="C224" s="4"/>
      <c r="D224" s="4"/>
      <c r="E224" s="4"/>
      <c r="F224" s="4"/>
      <c r="G224" s="5"/>
      <c r="H224" s="4"/>
      <c r="I224" s="4"/>
      <c r="J224" s="4"/>
      <c r="K224" s="4"/>
    </row>
    <row r="225" spans="1:11" x14ac:dyDescent="0.25">
      <c r="A225" s="4"/>
      <c r="B225" s="4"/>
      <c r="C225" s="4"/>
      <c r="D225" s="4"/>
      <c r="E225" s="4"/>
      <c r="F225" s="4"/>
      <c r="G225" s="5"/>
      <c r="H225" s="4"/>
      <c r="I225" s="4"/>
      <c r="J225" s="4"/>
      <c r="K225" s="4"/>
    </row>
  </sheetData>
  <autoFilter ref="A8:K181" xr:uid="{00000000-0009-0000-0000-000000000000}"/>
  <mergeCells count="10">
    <mergeCell ref="A185:K185"/>
    <mergeCell ref="A189:K189"/>
    <mergeCell ref="A190:K190"/>
    <mergeCell ref="A180:F181"/>
    <mergeCell ref="A2:K2"/>
    <mergeCell ref="A3:K3"/>
    <mergeCell ref="A4:K4"/>
    <mergeCell ref="A6:K6"/>
    <mergeCell ref="A187:K187"/>
    <mergeCell ref="A188:K188"/>
  </mergeCells>
  <pageMargins left="0.82677165354330717" right="0.15748031496062992" top="0.51181102362204722" bottom="0.27559055118110237" header="0.19685039370078741" footer="0.15748031496062992"/>
  <pageSetup paperSize="157" scale="60" orientation="landscape" r:id="rId1"/>
  <rowBreaks count="7" manualBreakCount="7">
    <brk id="87" max="16383" man="1"/>
    <brk id="97" max="16383" man="1"/>
    <brk id="109" max="16383" man="1"/>
    <brk id="119" max="16383" man="1"/>
    <brk id="131" max="16383" man="1"/>
    <brk id="144" max="10" man="1"/>
    <brk id="163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Estevez Monika</dc:creator>
  <cp:lastModifiedBy>Estevez Monika</cp:lastModifiedBy>
  <cp:lastPrinted>2023-09-15T19:00:24Z</cp:lastPrinted>
  <dcterms:created xsi:type="dcterms:W3CDTF">2021-11-30T12:58:44Z</dcterms:created>
  <dcterms:modified xsi:type="dcterms:W3CDTF">2023-09-15T19:00:50Z</dcterms:modified>
</cp:coreProperties>
</file>