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-DATOS\Docs\laira.chavez\Desktop\"/>
    </mc:Choice>
  </mc:AlternateContent>
  <bookViews>
    <workbookView xWindow="0" yWindow="0" windowWidth="20490" windowHeight="7650"/>
  </bookViews>
  <sheets>
    <sheet name="Hoja1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44" i="2" l="1"/>
  <c r="K443" i="2"/>
  <c r="K442" i="2"/>
  <c r="K441" i="2"/>
  <c r="K440" i="2"/>
  <c r="K439" i="2"/>
  <c r="K438" i="2"/>
  <c r="K437" i="2"/>
  <c r="J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9" i="2"/>
  <c r="J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J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J306" i="2"/>
  <c r="K305" i="2"/>
  <c r="K303" i="2"/>
  <c r="K302" i="2"/>
  <c r="K30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J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J191" i="2"/>
  <c r="K190" i="2"/>
  <c r="K189" i="2"/>
  <c r="K188" i="2"/>
  <c r="K187" i="2"/>
  <c r="K186" i="2"/>
  <c r="K185" i="2"/>
  <c r="K184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191" i="2" s="1"/>
  <c r="J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385" i="2" l="1"/>
  <c r="K432" i="2"/>
  <c r="K444" i="2"/>
  <c r="K254" i="2"/>
  <c r="K306" i="2"/>
  <c r="K338" i="2"/>
  <c r="K46" i="2"/>
</calcChain>
</file>

<file path=xl/sharedStrings.xml><?xml version="1.0" encoding="utf-8"?>
<sst xmlns="http://schemas.openxmlformats.org/spreadsheetml/2006/main" count="821" uniqueCount="445">
  <si>
    <t xml:space="preserve">     Dirección General de Pasaportes </t>
  </si>
  <si>
    <t xml:space="preserve">     División de Almacén y Suministro </t>
  </si>
  <si>
    <t>(Expresados en RD$ Pesos Dominicanos)</t>
  </si>
  <si>
    <t xml:space="preserve"> Art. </t>
  </si>
  <si>
    <t xml:space="preserve">Período de Adquisición </t>
  </si>
  <si>
    <t>Fecha de Registro</t>
  </si>
  <si>
    <t>Descripción del activo o bien</t>
  </si>
  <si>
    <t>Código Institucional</t>
  </si>
  <si>
    <t>Unidad de Medida</t>
  </si>
  <si>
    <t>Costo Unitario en RD$</t>
  </si>
  <si>
    <t>Existencia</t>
  </si>
  <si>
    <t>Valor en RD$</t>
  </si>
  <si>
    <t xml:space="preserve">Unidad </t>
  </si>
  <si>
    <t>Menta Hall</t>
  </si>
  <si>
    <t>Unidad</t>
  </si>
  <si>
    <t>Té Manzanilla</t>
  </si>
  <si>
    <t>Te Twinings Durazgo</t>
  </si>
  <si>
    <t xml:space="preserve">Cremora </t>
  </si>
  <si>
    <t>Leche Parmalat</t>
  </si>
  <si>
    <t xml:space="preserve">Galleta de Soda Hatuey </t>
  </si>
  <si>
    <t>Caja</t>
  </si>
  <si>
    <t>Té Verde</t>
  </si>
  <si>
    <t>Menta de Canela</t>
  </si>
  <si>
    <t>Funda</t>
  </si>
  <si>
    <t>Chocolate</t>
  </si>
  <si>
    <t>Paqute 50/1</t>
  </si>
  <si>
    <t>Café</t>
  </si>
  <si>
    <t>Azucar Crema</t>
  </si>
  <si>
    <t>Azucar Splenda</t>
  </si>
  <si>
    <t>Fardo</t>
  </si>
  <si>
    <t xml:space="preserve">ALIMENTOS Y BEBIDAS PARA PERSONAS </t>
  </si>
  <si>
    <t>UTILES DE ESCRITORIOS Y OFICINAS</t>
  </si>
  <si>
    <t>Resma 500/1</t>
  </si>
  <si>
    <t>Papel Bond 8 1/2 X 11</t>
  </si>
  <si>
    <t>Papel Timbrada blanca bond 8 1/2 X 11</t>
  </si>
  <si>
    <t>Papel Bond 8 1/2 X 14</t>
  </si>
  <si>
    <t>Papel Hilo Crema Pan de Oro 8 1/2 X11</t>
  </si>
  <si>
    <t>Papel Timbrada color crema 8 1/2 X11</t>
  </si>
  <si>
    <t xml:space="preserve">Libro Record de 500 Páginas </t>
  </si>
  <si>
    <t xml:space="preserve">Libro Record de 300 Páginas </t>
  </si>
  <si>
    <t>Libro Record de 150 Páginas</t>
  </si>
  <si>
    <t>Porta Carnet Azul</t>
  </si>
  <si>
    <t>Cordones de Carnet Azul</t>
  </si>
  <si>
    <t>Papel 3 Partes</t>
  </si>
  <si>
    <t>Formulario Requisición de Compra</t>
  </si>
  <si>
    <t>Formulario caja chica Barahona</t>
  </si>
  <si>
    <t>Formulario caja chica Higuey</t>
  </si>
  <si>
    <t>Formulario caja chica Zona Oriental</t>
  </si>
  <si>
    <t>Formulario caja chica Sambil</t>
  </si>
  <si>
    <t>Leibol (Labels) Transparente</t>
  </si>
  <si>
    <t>Rollo Papel Maquina Sumadora</t>
  </si>
  <si>
    <t>Carpeta 3 Argolla 4 Pulgada</t>
  </si>
  <si>
    <t>Carpeta 3 Argolla 3 Pulgada</t>
  </si>
  <si>
    <t>Caja Troquelada</t>
  </si>
  <si>
    <t xml:space="preserve">Armazón para Archivo </t>
  </si>
  <si>
    <t xml:space="preserve">Sombrilla o Paragua </t>
  </si>
  <si>
    <t>Bandera Dominicana Exterior</t>
  </si>
  <si>
    <t>Bandera Dominicana Interior</t>
  </si>
  <si>
    <t>Bandera de Pasaportes Exterior</t>
  </si>
  <si>
    <t xml:space="preserve">Cafetera Electrica </t>
  </si>
  <si>
    <t>Sacapunta Electrico</t>
  </si>
  <si>
    <t>Caja Chica de 8 Pequeña</t>
  </si>
  <si>
    <t xml:space="preserve">Set de Oficina Negro </t>
  </si>
  <si>
    <t>Porta Tarjeta</t>
  </si>
  <si>
    <t>Sacagrapa</t>
  </si>
  <si>
    <t>Ega para Pegar (Goma Blanca)</t>
  </si>
  <si>
    <t>Pegamento UHU (Liquido)</t>
  </si>
  <si>
    <t>Pegamento UHU (Pasta)</t>
  </si>
  <si>
    <t>Borra de Leche</t>
  </si>
  <si>
    <t>Lampara Detector de Dinero</t>
  </si>
  <si>
    <t>Chinchetas</t>
  </si>
  <si>
    <t>Cajitas</t>
  </si>
  <si>
    <t xml:space="preserve">Imanes de Colores </t>
  </si>
  <si>
    <t>Calculadora Casio</t>
  </si>
  <si>
    <t>Pendaflex  8/2 X 14</t>
  </si>
  <si>
    <t>Guillotina de Metal</t>
  </si>
  <si>
    <t xml:space="preserve">Asta de Banderas </t>
  </si>
  <si>
    <t>Abejitas (Peluches)</t>
  </si>
  <si>
    <t>Caja 100/1</t>
  </si>
  <si>
    <t>Folder 8 1/2 X 11</t>
  </si>
  <si>
    <t xml:space="preserve">Folder de Colores </t>
  </si>
  <si>
    <t xml:space="preserve">Sobre Manila 10 X 15 </t>
  </si>
  <si>
    <t>Sobre Manila 9 X 12</t>
  </si>
  <si>
    <t>Sobre Timbrado Bond Color</t>
  </si>
  <si>
    <t xml:space="preserve">Sobre Hilo Blanco Pan de Oro Logo </t>
  </si>
  <si>
    <t xml:space="preserve">Sobre Hilo Blanco Timbrado Color </t>
  </si>
  <si>
    <t>Sobre para CD</t>
  </si>
  <si>
    <t xml:space="preserve">Cinta de Empaque </t>
  </si>
  <si>
    <t>Cinta para Impresora EPSON ERC-30</t>
  </si>
  <si>
    <t>Cinta para Impresora EPSON SP 700</t>
  </si>
  <si>
    <t>Cinta para Impresora EPSON SP 200</t>
  </si>
  <si>
    <t xml:space="preserve">Cinta para Maquina Oficina </t>
  </si>
  <si>
    <t>CD-R</t>
  </si>
  <si>
    <t xml:space="preserve">Grapadora </t>
  </si>
  <si>
    <t>Grapa Pequeña</t>
  </si>
  <si>
    <t>Grapa Grande</t>
  </si>
  <si>
    <t xml:space="preserve">Click Normales </t>
  </si>
  <si>
    <t>Click Jumbo</t>
  </si>
  <si>
    <t>Gancho Acco 7 centimetro</t>
  </si>
  <si>
    <t>Gancho Acco 8 centimetro</t>
  </si>
  <si>
    <t xml:space="preserve">Click de Colores </t>
  </si>
  <si>
    <t>Porta Click Plástico</t>
  </si>
  <si>
    <t xml:space="preserve">Porta Lápiz en Metal  </t>
  </si>
  <si>
    <t>Click Pequeño Billetero</t>
  </si>
  <si>
    <t>Post It 3X3</t>
  </si>
  <si>
    <t>Post It 2X3</t>
  </si>
  <si>
    <t>Grapadora Grande</t>
  </si>
  <si>
    <t>Leibol (Labels) para Folder</t>
  </si>
  <si>
    <t xml:space="preserve">(Gomita) Bandita de Goma </t>
  </si>
  <si>
    <t>Limpiador de Pizarra</t>
  </si>
  <si>
    <t xml:space="preserve">Lapicero Azul </t>
  </si>
  <si>
    <t>Lapicero Negro</t>
  </si>
  <si>
    <t>Lapicero Rojo</t>
  </si>
  <si>
    <t xml:space="preserve">Lápiz </t>
  </si>
  <si>
    <t>Lapicero Azul Institucional Pasaportes</t>
  </si>
  <si>
    <t>Marcador Rojo Permanente</t>
  </si>
  <si>
    <t>Marcador de Pizarra Verde</t>
  </si>
  <si>
    <t>Marcador de Pizarra Rojo</t>
  </si>
  <si>
    <t>Marcador de Pizarra Negro</t>
  </si>
  <si>
    <t>Marcador de Pizarra Azul</t>
  </si>
  <si>
    <t>Dispensador de Vaso Conico</t>
  </si>
  <si>
    <t>Papel Jumbo</t>
  </si>
  <si>
    <t>Papel Toalla</t>
  </si>
  <si>
    <t>Servilleta Familia</t>
  </si>
  <si>
    <t>Paqte 100/1</t>
  </si>
  <si>
    <t>Farola</t>
  </si>
  <si>
    <t xml:space="preserve">Limpia Cristal Galón </t>
  </si>
  <si>
    <t>Guantes de Limpieza</t>
  </si>
  <si>
    <t>Limpia Cristal Atomizador</t>
  </si>
  <si>
    <t>Escobilla para Inodoro</t>
  </si>
  <si>
    <t>Piedra para Baño</t>
  </si>
  <si>
    <t xml:space="preserve">Cloro Galón </t>
  </si>
  <si>
    <t xml:space="preserve">Cubeta Plastica </t>
  </si>
  <si>
    <t>Detergente en Polvo 1LB</t>
  </si>
  <si>
    <t>Escoba Mediana</t>
  </si>
  <si>
    <t>Escoba Celda Dura</t>
  </si>
  <si>
    <t>Bomba de Baño</t>
  </si>
  <si>
    <t xml:space="preserve">Goma de Piso </t>
  </si>
  <si>
    <t>Aviso piso Mojado</t>
  </si>
  <si>
    <t>Velones Aromatico</t>
  </si>
  <si>
    <t>Cambiadores de Pañales</t>
  </si>
  <si>
    <t>Funda Negra 30 Galones</t>
  </si>
  <si>
    <t>Funda Negra 55 Galones</t>
  </si>
  <si>
    <t>Paqte 200/1</t>
  </si>
  <si>
    <t>Paqte 10/1</t>
  </si>
  <si>
    <t xml:space="preserve">TRANSPORTACION </t>
  </si>
  <si>
    <t xml:space="preserve">PLASTICOS, PAPELES Y LIMPIEZA </t>
  </si>
  <si>
    <t>Traje Impermeable (Amarillo)</t>
  </si>
  <si>
    <t>Espuma para Auto (Pinespuma)</t>
  </si>
  <si>
    <t>Cabezotes de Bateria</t>
  </si>
  <si>
    <t>Liquido de Freno</t>
  </si>
  <si>
    <t>Repuesto Ambientador</t>
  </si>
  <si>
    <t>Tubo para Motor No. 18</t>
  </si>
  <si>
    <t xml:space="preserve">Botiquin de Auxilio </t>
  </si>
  <si>
    <t>Degrasante para Vehículo</t>
  </si>
  <si>
    <t>Aceite 2 Tiempo</t>
  </si>
  <si>
    <t xml:space="preserve">Aceite para Transmisión </t>
  </si>
  <si>
    <t>Coolant para Vehículo</t>
  </si>
  <si>
    <t>Shampoo para Vehículo</t>
  </si>
  <si>
    <t>Forro para el Guia del Vehículo</t>
  </si>
  <si>
    <t>Piedra de Olores para Vehículo</t>
  </si>
  <si>
    <t>Pino Aromatico</t>
  </si>
  <si>
    <t>Aceite de Olor</t>
  </si>
  <si>
    <t>Triangulo para Vehículo</t>
  </si>
  <si>
    <t xml:space="preserve">TECNOLOGIA </t>
  </si>
  <si>
    <t>Escaner HP (ScanjetPro 2500 F1)</t>
  </si>
  <si>
    <t>Escaner HP Invent (Scanjet 5590)</t>
  </si>
  <si>
    <t>Lector de Pasaportes 3M</t>
  </si>
  <si>
    <t>Motor Shuttle Maxon</t>
  </si>
  <si>
    <t xml:space="preserve">Rouster Cisco </t>
  </si>
  <si>
    <t>Teclado Dell</t>
  </si>
  <si>
    <t>Memoria DDR-4 HP (4GB)</t>
  </si>
  <si>
    <t>Lampara Led Giratoria</t>
  </si>
  <si>
    <t>Bateria para Cámara</t>
  </si>
  <si>
    <t>Toner HP CF 217A</t>
  </si>
  <si>
    <t>Toner HP CF230A</t>
  </si>
  <si>
    <t>Toner HP CF219A Negro</t>
  </si>
  <si>
    <t>Toner HP CE505A Negro</t>
  </si>
  <si>
    <t>Toner HP CF280A</t>
  </si>
  <si>
    <t>Toner HP CF283A</t>
  </si>
  <si>
    <t>Toner HP CE285A</t>
  </si>
  <si>
    <t>Toner HP CE278A</t>
  </si>
  <si>
    <t xml:space="preserve">FARMACIA </t>
  </si>
  <si>
    <t>Termometro Digital</t>
  </si>
  <si>
    <t>Blister</t>
  </si>
  <si>
    <t>Sertal Simple (10mg)</t>
  </si>
  <si>
    <t>Visionex</t>
  </si>
  <si>
    <t>Otofull</t>
  </si>
  <si>
    <t>Alcohol Isopropilico 70%</t>
  </si>
  <si>
    <t>Galones</t>
  </si>
  <si>
    <t>Doloprin 500 mg</t>
  </si>
  <si>
    <t>Noxpirin</t>
  </si>
  <si>
    <t>Algho</t>
  </si>
  <si>
    <t>Careta Facial Covid-19</t>
  </si>
  <si>
    <t>Descongel</t>
  </si>
  <si>
    <t xml:space="preserve">Algodón Absorbente de Bolitas </t>
  </si>
  <si>
    <t>Curita</t>
  </si>
  <si>
    <t>Zidal Plus</t>
  </si>
  <si>
    <t>Solución Solina 9%</t>
  </si>
  <si>
    <t>Laritox</t>
  </si>
  <si>
    <t>Fluimucil</t>
  </si>
  <si>
    <t>Guantes Desechables L</t>
  </si>
  <si>
    <t>Rollo</t>
  </si>
  <si>
    <t>Algodón Hidrofilo</t>
  </si>
  <si>
    <t>Gorro de Tela</t>
  </si>
  <si>
    <t xml:space="preserve">CRISTALERIA </t>
  </si>
  <si>
    <t>Copa para Vino</t>
  </si>
  <si>
    <t>Plato de Porcelana No. 10</t>
  </si>
  <si>
    <t>Plato de Porcelana No. 6</t>
  </si>
  <si>
    <t>Platillo Pequeño</t>
  </si>
  <si>
    <t xml:space="preserve">Taza para Café </t>
  </si>
  <si>
    <t>Cuchillo de Mesa</t>
  </si>
  <si>
    <t xml:space="preserve">Vasos para Café </t>
  </si>
  <si>
    <t>Paquete 5Lb</t>
  </si>
  <si>
    <t>Unidad 5 Lb</t>
  </si>
  <si>
    <t>Caja 60/1</t>
  </si>
  <si>
    <t>Toner HP CF402A ( 201A) Negro</t>
  </si>
  <si>
    <t>Toner HP CE320A ( 128A) Negro</t>
  </si>
  <si>
    <t>Toner HP CF402A ( 201A) Amarillo</t>
  </si>
  <si>
    <t>Toner HP CF402A ( 201A) Rosado</t>
  </si>
  <si>
    <t>TonerHP CE320A ( 128A)Rosado/Magta</t>
  </si>
  <si>
    <t>Toner HP CF402A ( 201A) Azul</t>
  </si>
  <si>
    <t xml:space="preserve">Bolso Azul DGP- Propilenio </t>
  </si>
  <si>
    <t>Tinta Ideal Azul (2 Onza)</t>
  </si>
  <si>
    <t>Tinta Ideal Negra (2 Onza)</t>
  </si>
  <si>
    <t>Tinta Roja Para Sello Oficina</t>
  </si>
  <si>
    <t>Kit de Mantenimiento Epson</t>
  </si>
  <si>
    <t>Cartucho Muhlbauer Negra</t>
  </si>
  <si>
    <t>Cartucho Muhlbauer Azul</t>
  </si>
  <si>
    <t>Cartucho Muhlbauer Amarilla</t>
  </si>
  <si>
    <t>Cartucho Muhlbauer Magenta</t>
  </si>
  <si>
    <t>Té de jenjibre-Limon</t>
  </si>
  <si>
    <t>Té Frio de Limon</t>
  </si>
  <si>
    <t>Té Franbuesa Frio</t>
  </si>
  <si>
    <t>Cinta Adhesiva  3/4</t>
  </si>
  <si>
    <t>Sobre Blanco Sin Logo</t>
  </si>
  <si>
    <t>Carpeta 3 Argolla 1 Pulgada 1/2</t>
  </si>
  <si>
    <t>Papel Bond 8 1/2 X 13</t>
  </si>
  <si>
    <t>Dispensador Papel Jumbo</t>
  </si>
  <si>
    <t>Amorol</t>
  </si>
  <si>
    <t>Insecticida Baygon</t>
  </si>
  <si>
    <t>Aditivo para Gasolina</t>
  </si>
  <si>
    <t>Aditivo para Gasoil</t>
  </si>
  <si>
    <t>Casco de Motor</t>
  </si>
  <si>
    <t>Cable de Jompear Vehiculo</t>
  </si>
  <si>
    <t>Toner 206 AHP Azul</t>
  </si>
  <si>
    <t>Toner 206 AHP Amarillo</t>
  </si>
  <si>
    <t>Toner 206 AHP Negro</t>
  </si>
  <si>
    <t>Toner 258  A Negro</t>
  </si>
  <si>
    <t>Aspiradora AEG</t>
  </si>
  <si>
    <t>Felpas Negra 0.5</t>
  </si>
  <si>
    <t>Felpas Negra 0.7</t>
  </si>
  <si>
    <t>Felpas Azul 0.5</t>
  </si>
  <si>
    <t>Felpas Azul 0.7</t>
  </si>
  <si>
    <t xml:space="preserve">   </t>
  </si>
  <si>
    <t xml:space="preserve"> Relación de Productos de Almacén y Suministro  </t>
  </si>
  <si>
    <t>Menta de Café</t>
  </si>
  <si>
    <t>Jabón en Pasta Axión</t>
  </si>
  <si>
    <t>Menta de Frutas</t>
  </si>
  <si>
    <t>Carpeta de Madera</t>
  </si>
  <si>
    <t>Folder Verde Claro</t>
  </si>
  <si>
    <t>Folder Verde Oscuro</t>
  </si>
  <si>
    <t>Sobre Manila 6 1/2 x 9 1/2</t>
  </si>
  <si>
    <t>Calendario 2021</t>
  </si>
  <si>
    <t>Banderitas de Color</t>
  </si>
  <si>
    <t>Caja Chica de 10 Pequeña</t>
  </si>
  <si>
    <t>Tijera Mediana</t>
  </si>
  <si>
    <t>Marcador Azul Permanente</t>
  </si>
  <si>
    <t>Dispensador de Cinta de Empaque</t>
  </si>
  <si>
    <t>Tairrap</t>
  </si>
  <si>
    <t>Mouse Pad</t>
  </si>
  <si>
    <t>Cable de Red UTP</t>
  </si>
  <si>
    <t>Omeprazol</t>
  </si>
  <si>
    <t>Guantes Nitro</t>
  </si>
  <si>
    <t>Paracetamol</t>
  </si>
  <si>
    <t>Pectobismol</t>
  </si>
  <si>
    <t>Oximetro</t>
  </si>
  <si>
    <t>Pai Max Ultra</t>
  </si>
  <si>
    <t>Telefono IP</t>
  </si>
  <si>
    <t>Carpeta 3 Argolla 5 Pulgada</t>
  </si>
  <si>
    <t xml:space="preserve">Agua Ribiera </t>
  </si>
  <si>
    <t>Galleta chip de Chocolate</t>
  </si>
  <si>
    <t>Galleta Ritz</t>
  </si>
  <si>
    <t>Menta de Caramelo de Coco</t>
  </si>
  <si>
    <t>Menta de Caramelo de Fresa</t>
  </si>
  <si>
    <t>Té Frutas Fruits</t>
  </si>
  <si>
    <t>Menta Chocolate de Mantequilla y Leche</t>
  </si>
  <si>
    <t>Menta Chocomani</t>
  </si>
  <si>
    <t>Menta de Jenjibre</t>
  </si>
  <si>
    <t>Menta de Caramelo Chocolate y Leche</t>
  </si>
  <si>
    <t>Té de Coco y Pina</t>
  </si>
  <si>
    <t>Papel Hilo Blanco 8 1/2 X11</t>
  </si>
  <si>
    <t>Leibol Blanco</t>
  </si>
  <si>
    <t>Folder 8 1/2 X 13</t>
  </si>
  <si>
    <t>Papel Hilo Crema 8 1/2 x 11</t>
  </si>
  <si>
    <t>Post It 3x5</t>
  </si>
  <si>
    <t>Libretas Rayadas Grde.  8 1/2x11</t>
  </si>
  <si>
    <t>Carpetas Ejecutivas Satinadas</t>
  </si>
  <si>
    <t>Carpetas Ejecutivas Negra con Logo</t>
  </si>
  <si>
    <t>Formulario de Quejas</t>
  </si>
  <si>
    <t>Corrector liquido Tipo Lapiz</t>
  </si>
  <si>
    <t>Sacapuntas Manuales Plastico</t>
  </si>
  <si>
    <t>Perforadora de 3 Hoyos</t>
  </si>
  <si>
    <t>Perforadora de 2 Hoyos</t>
  </si>
  <si>
    <t>Borrador para pizarra blanca</t>
  </si>
  <si>
    <t>Corrector Con Brocha</t>
  </si>
  <si>
    <t>Pizarra de Corcho 18x24</t>
  </si>
  <si>
    <t>Pizarra Blanca de Madera</t>
  </si>
  <si>
    <t>Pizarra Metalica</t>
  </si>
  <si>
    <t>Porta Tarjeta Metal</t>
  </si>
  <si>
    <t>Click Billetero Jumbo</t>
  </si>
  <si>
    <t>Click Billetero Mediano</t>
  </si>
  <si>
    <t>Resaltadores variados de Colores</t>
  </si>
  <si>
    <t>Maquina Detectora de Dinero</t>
  </si>
  <si>
    <t>Porta Forder Negro</t>
  </si>
  <si>
    <t>Yoyo Azules</t>
  </si>
  <si>
    <t>Tarjeta para Carnetizacion</t>
  </si>
  <si>
    <t>Calculadora Electrica 770</t>
  </si>
  <si>
    <t>Cera para Contar</t>
  </si>
  <si>
    <t>Cucharas Plasticas</t>
  </si>
  <si>
    <t>Cuchillos Plasticos</t>
  </si>
  <si>
    <t>Cubiertos Plasticos</t>
  </si>
  <si>
    <t>Vaso para agua conico</t>
  </si>
  <si>
    <t>Regla plastica</t>
  </si>
  <si>
    <t xml:space="preserve">Spray de Limpieza </t>
  </si>
  <si>
    <t>Individuales DGP</t>
  </si>
  <si>
    <t xml:space="preserve">Brillo de  alambre </t>
  </si>
  <si>
    <t>Plastos Desechables # 6</t>
  </si>
  <si>
    <t>Plastos Desechables # 9</t>
  </si>
  <si>
    <t>Servilleta 500/1</t>
  </si>
  <si>
    <t>Jabón Liquido Lava plato</t>
  </si>
  <si>
    <t>Jabón Liquido Neutro</t>
  </si>
  <si>
    <t>Dispensador en Gel liquido</t>
  </si>
  <si>
    <t>Dispensador Glade</t>
  </si>
  <si>
    <t>Neutralizador de olor Laisol</t>
  </si>
  <si>
    <t xml:space="preserve">Brillo Negro </t>
  </si>
  <si>
    <t>Escobilla para Limpieza</t>
  </si>
  <si>
    <t>Tubo 275 x 18</t>
  </si>
  <si>
    <t>Recogedora de basura</t>
  </si>
  <si>
    <t>Toallas Cocina Tela</t>
  </si>
  <si>
    <t>Zafacón Tapa 50 litros</t>
  </si>
  <si>
    <t>Sobre para CD y DVD</t>
  </si>
  <si>
    <t>DVD-R</t>
  </si>
  <si>
    <t>Juego de Alfombra p/ vehiculo</t>
  </si>
  <si>
    <t xml:space="preserve">Tubo 700 </t>
  </si>
  <si>
    <t>Ambientador Spray vehiculo</t>
  </si>
  <si>
    <t xml:space="preserve">Ambientador Spray </t>
  </si>
  <si>
    <t>Cargador baterias</t>
  </si>
  <si>
    <t>Aceite 15 w -40</t>
  </si>
  <si>
    <t>Aceite 20 W-50</t>
  </si>
  <si>
    <t>Audifono HeaDet</t>
  </si>
  <si>
    <t xml:space="preserve"> Waiper Limpia Vidrio </t>
  </si>
  <si>
    <t>Bandeja de Metal Negra</t>
  </si>
  <si>
    <t>Marcador  Permanente (negro,Azul, Roja)</t>
  </si>
  <si>
    <t>Marcador Permanentes varios colores</t>
  </si>
  <si>
    <t>Dispensador Cinta 3/4</t>
  </si>
  <si>
    <t>Papel Termino</t>
  </si>
  <si>
    <t>Papel Familia  Pequeño</t>
  </si>
  <si>
    <t>papel Aluminio</t>
  </si>
  <si>
    <t>jabon liquido Axion</t>
  </si>
  <si>
    <t>Funda Negra 25/1</t>
  </si>
  <si>
    <t xml:space="preserve">Funda Negra 15/1 13 galones </t>
  </si>
  <si>
    <t xml:space="preserve">Impresora de caja </t>
  </si>
  <si>
    <t>Lector de codigo</t>
  </si>
  <si>
    <t>Cable HDMII</t>
  </si>
  <si>
    <t>Computadora</t>
  </si>
  <si>
    <t>Camara Canom</t>
  </si>
  <si>
    <t>Toner   C 402 A 201A Azul</t>
  </si>
  <si>
    <t xml:space="preserve">Captopril 50 gm </t>
  </si>
  <si>
    <t>Kit de Mantenimiento Epson tipo Imp.</t>
  </si>
  <si>
    <t xml:space="preserve">Tinta Negra de Sello de oficina </t>
  </si>
  <si>
    <t>Dexametasona 100/1</t>
  </si>
  <si>
    <t xml:space="preserve">Diclofecnac Inyectable </t>
  </si>
  <si>
    <t>Esparadrapo</t>
  </si>
  <si>
    <t>Estetocopío</t>
  </si>
  <si>
    <t xml:space="preserve">Mascarilla de Nebulizador </t>
  </si>
  <si>
    <t>Mascarilla 20</t>
  </si>
  <si>
    <t xml:space="preserve">Diclofenac Gel </t>
  </si>
  <si>
    <t>Sure-Albuterol</t>
  </si>
  <si>
    <t>Iboprofen Alfa</t>
  </si>
  <si>
    <t>Vaso para agua Cristal</t>
  </si>
  <si>
    <t>Alfombra control CoviD-19</t>
  </si>
  <si>
    <t xml:space="preserve">Gel anti-bacterial </t>
  </si>
  <si>
    <t xml:space="preserve">Servidor </t>
  </si>
  <si>
    <t>Toner HP 206 Rosa</t>
  </si>
  <si>
    <t>Camara A Jhua</t>
  </si>
  <si>
    <t xml:space="preserve">Regulador de Voltage </t>
  </si>
  <si>
    <t xml:space="preserve">Tinta HP  901 Tricolor </t>
  </si>
  <si>
    <t xml:space="preserve">Tinta HP  122 Tricolor </t>
  </si>
  <si>
    <t xml:space="preserve">Tinta HP  122 Tricolor  negro </t>
  </si>
  <si>
    <t xml:space="preserve">Tinta HP #22  Tricolor </t>
  </si>
  <si>
    <t xml:space="preserve">Tinta HP #28 Tricolor </t>
  </si>
  <si>
    <t xml:space="preserve">Tinta HP  78 Tricolor </t>
  </si>
  <si>
    <t xml:space="preserve">Tinta HP 17 Tricolor </t>
  </si>
  <si>
    <t>Tinta HP 115 Tricolor negro</t>
  </si>
  <si>
    <t>Bateria para camara LP E 17</t>
  </si>
  <si>
    <t>Bateria para camara LP E 10</t>
  </si>
  <si>
    <t>Bateria para camara LP E 6N</t>
  </si>
  <si>
    <t>Lanilla Verde</t>
  </si>
  <si>
    <t xml:space="preserve">Mascarilla KN 95 </t>
  </si>
  <si>
    <t xml:space="preserve">Mascarilla negro quirurgina </t>
  </si>
  <si>
    <t>Archivo de Acordion</t>
  </si>
  <si>
    <t>Gasa para herida</t>
  </si>
  <si>
    <t>GOMA  255/60-R18</t>
  </si>
  <si>
    <t>GOMA 235/60 R-16</t>
  </si>
  <si>
    <t xml:space="preserve">GOMA 195/65 R 15 </t>
  </si>
  <si>
    <t>GOMA 225/60 R-18</t>
  </si>
  <si>
    <t xml:space="preserve">GOMA 700 R16 AUTOBUS </t>
  </si>
  <si>
    <t>GOMA 265/ 70 R 15</t>
  </si>
  <si>
    <t>GOMA 285 /65 R 17</t>
  </si>
  <si>
    <t>GOMA 245/ 70 R16</t>
  </si>
  <si>
    <t>GOMA 265/ 65 R 17</t>
  </si>
  <si>
    <t xml:space="preserve">GOMA 195/R 15 C </t>
  </si>
  <si>
    <t>GOMA 225/65-R17</t>
  </si>
  <si>
    <t>Tinta HP 664 EPSON Amarillo</t>
  </si>
  <si>
    <t>Tinta HP 664 EPSON Negro</t>
  </si>
  <si>
    <t>Tinta HP 664 EPSON Mangeta</t>
  </si>
  <si>
    <t xml:space="preserve">Paqte </t>
  </si>
  <si>
    <t>Yoyo negros para Carnet</t>
  </si>
  <si>
    <t>Goma Shein -Sin 275x18 Delantera</t>
  </si>
  <si>
    <t>Goma Shein -Sin 275x18 Trasera</t>
  </si>
  <si>
    <t>caja</t>
  </si>
  <si>
    <t>paqte</t>
  </si>
  <si>
    <t>PAQ.</t>
  </si>
  <si>
    <t xml:space="preserve">Toner 232A </t>
  </si>
  <si>
    <t>Tablet Samsumg</t>
  </si>
  <si>
    <t xml:space="preserve">Desinfetante Fabuloso </t>
  </si>
  <si>
    <t>Vasos desechables 7oz</t>
  </si>
  <si>
    <t>Bateria 13/12</t>
  </si>
  <si>
    <t>Bateria 17/12</t>
  </si>
  <si>
    <t>GOMA 205/60-R16</t>
  </si>
  <si>
    <t>Diclofenack</t>
  </si>
  <si>
    <t>Zafacon de metal</t>
  </si>
  <si>
    <t>Bujia de vehiculo</t>
  </si>
  <si>
    <t xml:space="preserve">Sertal Compuesto </t>
  </si>
  <si>
    <t>Cetirizina 10 mg</t>
  </si>
  <si>
    <t>Toallas Nosotras</t>
  </si>
  <si>
    <t>Tinta 664 Azul</t>
  </si>
  <si>
    <t>Crosmatch</t>
  </si>
  <si>
    <t>Identix D-500</t>
  </si>
  <si>
    <t xml:space="preserve">                Segundo Trimestre 2022</t>
  </si>
  <si>
    <t>Licda. Hualdys Pujols</t>
  </si>
  <si>
    <t>Encargada Administrativa</t>
  </si>
  <si>
    <t>Licda. Lidia Padua</t>
  </si>
  <si>
    <t>Encardaga Div. De Almacen y Suministro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</si>
</sst>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0" xfId="0" applyBorder="1"/>
    <xf numFmtId="0" fontId="7" fillId="0" borderId="0" xfId="0" applyFont="1"/>
    <xf numFmtId="0" fontId="7" fillId="0" borderId="1" xfId="0" applyFont="1" applyBorder="1"/>
    <xf numFmtId="9" fontId="7" fillId="0" borderId="0" xfId="2" applyFont="1"/>
    <xf numFmtId="0" fontId="7" fillId="0" borderId="0" xfId="0" applyFont="1" applyBorder="1"/>
    <xf numFmtId="0" fontId="8" fillId="0" borderId="7" xfId="0" applyFont="1" applyBorder="1" applyAlignment="1">
      <alignment horizontal="center"/>
    </xf>
    <xf numFmtId="4" fontId="8" fillId="0" borderId="7" xfId="0" applyNumberFormat="1" applyFont="1" applyBorder="1" applyAlignment="1">
      <alignment horizontal="center"/>
    </xf>
    <xf numFmtId="0" fontId="8" fillId="0" borderId="0" xfId="0" applyFont="1"/>
    <xf numFmtId="0" fontId="8" fillId="0" borderId="1" xfId="0" applyFont="1" applyBorder="1"/>
    <xf numFmtId="0" fontId="8" fillId="0" borderId="0" xfId="0" applyFont="1" applyBorder="1"/>
    <xf numFmtId="164" fontId="0" fillId="0" borderId="0" xfId="0" applyNumberFormat="1"/>
    <xf numFmtId="0" fontId="8" fillId="0" borderId="0" xfId="0" applyFont="1" applyFill="1"/>
    <xf numFmtId="0" fontId="8" fillId="0" borderId="7" xfId="0" applyFont="1" applyFill="1" applyBorder="1" applyAlignment="1">
      <alignment horizontal="center"/>
    </xf>
    <xf numFmtId="4" fontId="8" fillId="0" borderId="7" xfId="0" applyNumberFormat="1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4" fontId="8" fillId="0" borderId="17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4" fontId="8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4" fontId="8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7" xfId="1" applyNumberFormat="1" applyFont="1" applyBorder="1" applyAlignment="1">
      <alignment horizontal="center"/>
    </xf>
    <xf numFmtId="9" fontId="8" fillId="0" borderId="7" xfId="2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164" fontId="8" fillId="0" borderId="7" xfId="1" applyFont="1" applyBorder="1" applyAlignment="1">
      <alignment vertical="center"/>
    </xf>
    <xf numFmtId="4" fontId="9" fillId="0" borderId="17" xfId="0" applyNumberFormat="1" applyFont="1" applyBorder="1" applyAlignment="1">
      <alignment horizontal="center"/>
    </xf>
    <xf numFmtId="4" fontId="9" fillId="0" borderId="19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3" fillId="0" borderId="0" xfId="0" applyFont="1"/>
    <xf numFmtId="14" fontId="8" fillId="0" borderId="7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0" fontId="5" fillId="0" borderId="0" xfId="0" applyFont="1"/>
    <xf numFmtId="0" fontId="8" fillId="0" borderId="15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9" fontId="8" fillId="0" borderId="15" xfId="2" applyFont="1" applyBorder="1" applyAlignment="1">
      <alignment horizontal="left"/>
    </xf>
    <xf numFmtId="9" fontId="8" fillId="0" borderId="8" xfId="2" applyFont="1" applyBorder="1" applyAlignment="1">
      <alignment horizontal="left"/>
    </xf>
    <xf numFmtId="9" fontId="8" fillId="0" borderId="6" xfId="2" applyFont="1" applyBorder="1" applyAlignment="1">
      <alignment horizontal="left"/>
    </xf>
    <xf numFmtId="0" fontId="5" fillId="2" borderId="16" xfId="0" applyFont="1" applyFill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</xdr:colOff>
      <xdr:row>1</xdr:row>
      <xdr:rowOff>76200</xdr:rowOff>
    </xdr:from>
    <xdr:to>
      <xdr:col>6</xdr:col>
      <xdr:colOff>89483</xdr:colOff>
      <xdr:row>5</xdr:row>
      <xdr:rowOff>158218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266700"/>
          <a:ext cx="851483" cy="844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449"/>
  <sheetViews>
    <sheetView tabSelected="1" topLeftCell="A420" workbookViewId="0">
      <selection sqref="A1:XFD1"/>
    </sheetView>
  </sheetViews>
  <sheetFormatPr baseColWidth="10" defaultRowHeight="15" x14ac:dyDescent="0.25"/>
  <cols>
    <col min="1" max="1" width="0.28515625" customWidth="1"/>
    <col min="2" max="2" width="9" customWidth="1"/>
    <col min="6" max="6" width="14.140625" bestFit="1" customWidth="1"/>
    <col min="8" max="8" width="8.5703125" customWidth="1"/>
    <col min="9" max="9" width="12.7109375" customWidth="1"/>
    <col min="10" max="10" width="11.5703125" bestFit="1" customWidth="1"/>
    <col min="11" max="11" width="17.28515625" customWidth="1"/>
  </cols>
  <sheetData>
    <row r="7" spans="2:12" ht="20.25" x14ac:dyDescent="0.3">
      <c r="D7" s="88" t="s">
        <v>0</v>
      </c>
      <c r="E7" s="88"/>
      <c r="F7" s="88"/>
      <c r="G7" s="88"/>
      <c r="H7" s="88"/>
      <c r="I7" s="88"/>
    </row>
    <row r="8" spans="2:12" ht="18" x14ac:dyDescent="0.25">
      <c r="D8" s="89" t="s">
        <v>1</v>
      </c>
      <c r="E8" s="89"/>
      <c r="F8" s="89"/>
      <c r="G8" s="89"/>
      <c r="H8" s="89"/>
      <c r="I8" s="89"/>
    </row>
    <row r="9" spans="2:12" ht="15.75" x14ac:dyDescent="0.25">
      <c r="D9" s="90" t="s">
        <v>255</v>
      </c>
      <c r="E9" s="90"/>
      <c r="F9" s="90"/>
      <c r="G9" s="90"/>
      <c r="H9" s="90"/>
      <c r="I9" s="90"/>
    </row>
    <row r="10" spans="2:12" ht="15.75" x14ac:dyDescent="0.25">
      <c r="D10" s="90" t="s">
        <v>2</v>
      </c>
      <c r="E10" s="90"/>
      <c r="F10" s="90"/>
      <c r="G10" s="90"/>
      <c r="H10" s="90"/>
      <c r="I10" s="90"/>
    </row>
    <row r="11" spans="2:12" ht="15.75" x14ac:dyDescent="0.25">
      <c r="E11" s="51" t="s">
        <v>440</v>
      </c>
    </row>
    <row r="13" spans="2:12" ht="15.75" thickBot="1" x14ac:dyDescent="0.3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2" x14ac:dyDescent="0.25">
      <c r="B14" s="91" t="s">
        <v>3</v>
      </c>
      <c r="C14" s="85" t="s">
        <v>4</v>
      </c>
      <c r="D14" s="85" t="s">
        <v>5</v>
      </c>
      <c r="E14" s="94" t="s">
        <v>6</v>
      </c>
      <c r="F14" s="95"/>
      <c r="G14" s="96"/>
      <c r="H14" s="85" t="s">
        <v>7</v>
      </c>
      <c r="I14" s="85" t="s">
        <v>8</v>
      </c>
      <c r="J14" s="82" t="s">
        <v>9</v>
      </c>
      <c r="K14" s="82" t="s">
        <v>11</v>
      </c>
      <c r="L14" s="85" t="s">
        <v>10</v>
      </c>
    </row>
    <row r="15" spans="2:12" x14ac:dyDescent="0.25">
      <c r="B15" s="92"/>
      <c r="C15" s="86"/>
      <c r="D15" s="86"/>
      <c r="E15" s="97"/>
      <c r="F15" s="98"/>
      <c r="G15" s="99"/>
      <c r="H15" s="86"/>
      <c r="I15" s="86"/>
      <c r="J15" s="83"/>
      <c r="K15" s="83"/>
      <c r="L15" s="86"/>
    </row>
    <row r="16" spans="2:12" ht="15.75" thickBot="1" x14ac:dyDescent="0.3">
      <c r="B16" s="93"/>
      <c r="C16" s="87"/>
      <c r="D16" s="87"/>
      <c r="E16" s="100"/>
      <c r="F16" s="101"/>
      <c r="G16" s="102"/>
      <c r="H16" s="87"/>
      <c r="I16" s="87"/>
      <c r="J16" s="84"/>
      <c r="K16" s="84"/>
      <c r="L16" s="87"/>
    </row>
    <row r="17" spans="2:12" ht="15.75" thickBot="1" x14ac:dyDescent="0.3">
      <c r="B17" s="69" t="s">
        <v>30</v>
      </c>
      <c r="C17" s="70"/>
      <c r="D17" s="70"/>
      <c r="E17" s="70"/>
      <c r="F17" s="70"/>
      <c r="G17" s="70"/>
      <c r="H17" s="70"/>
      <c r="I17" s="70"/>
      <c r="J17" s="70"/>
      <c r="K17" s="70"/>
      <c r="L17" s="71"/>
    </row>
    <row r="18" spans="2:12" s="10" customFormat="1" ht="15.75" thickBot="1" x14ac:dyDescent="0.3">
      <c r="B18" s="8">
        <v>1</v>
      </c>
      <c r="C18" s="52">
        <v>44705</v>
      </c>
      <c r="D18" s="52">
        <v>44708</v>
      </c>
      <c r="E18" s="57" t="s">
        <v>280</v>
      </c>
      <c r="F18" s="58"/>
      <c r="G18" s="59"/>
      <c r="H18" s="8">
        <v>849</v>
      </c>
      <c r="I18" s="8" t="s">
        <v>29</v>
      </c>
      <c r="J18" s="9">
        <v>130</v>
      </c>
      <c r="K18" s="35">
        <f>L18*J18</f>
        <v>3120</v>
      </c>
      <c r="L18" s="8">
        <v>24</v>
      </c>
    </row>
    <row r="19" spans="2:12" s="10" customFormat="1" ht="15.75" thickBot="1" x14ac:dyDescent="0.3">
      <c r="B19" s="8">
        <v>2</v>
      </c>
      <c r="C19" s="52">
        <v>44711</v>
      </c>
      <c r="D19" s="52">
        <v>44735</v>
      </c>
      <c r="E19" s="57" t="s">
        <v>27</v>
      </c>
      <c r="F19" s="58"/>
      <c r="G19" s="59"/>
      <c r="H19" s="8">
        <v>68</v>
      </c>
      <c r="I19" s="8" t="s">
        <v>213</v>
      </c>
      <c r="J19" s="9">
        <v>136</v>
      </c>
      <c r="K19" s="9">
        <f t="shared" ref="K19:K45" si="0">L19*J19</f>
        <v>11560</v>
      </c>
      <c r="L19" s="8">
        <v>85</v>
      </c>
    </row>
    <row r="20" spans="2:12" s="10" customFormat="1" ht="15.75" thickBot="1" x14ac:dyDescent="0.3">
      <c r="B20" s="8">
        <v>3</v>
      </c>
      <c r="C20" s="52">
        <v>44711</v>
      </c>
      <c r="D20" s="52">
        <v>44735</v>
      </c>
      <c r="E20" s="57" t="s">
        <v>28</v>
      </c>
      <c r="F20" s="58"/>
      <c r="G20" s="59"/>
      <c r="H20" s="8">
        <v>4</v>
      </c>
      <c r="I20" s="8" t="s">
        <v>14</v>
      </c>
      <c r="J20" s="9">
        <v>1.44</v>
      </c>
      <c r="K20" s="9">
        <f t="shared" si="0"/>
        <v>12096</v>
      </c>
      <c r="L20" s="24">
        <v>8400</v>
      </c>
    </row>
    <row r="21" spans="2:12" s="10" customFormat="1" ht="15.75" thickBot="1" x14ac:dyDescent="0.3">
      <c r="B21" s="8">
        <v>4</v>
      </c>
      <c r="C21" s="52">
        <v>44711</v>
      </c>
      <c r="D21" s="52">
        <v>44735</v>
      </c>
      <c r="E21" s="57" t="s">
        <v>26</v>
      </c>
      <c r="F21" s="58"/>
      <c r="G21" s="59"/>
      <c r="H21" s="8">
        <v>5</v>
      </c>
      <c r="I21" s="8" t="s">
        <v>214</v>
      </c>
      <c r="J21" s="9">
        <v>260</v>
      </c>
      <c r="K21" s="9">
        <f t="shared" si="0"/>
        <v>34320</v>
      </c>
      <c r="L21" s="8">
        <v>132</v>
      </c>
    </row>
    <row r="22" spans="2:12" s="10" customFormat="1" ht="15.75" thickBot="1" x14ac:dyDescent="0.3">
      <c r="B22" s="8">
        <v>5</v>
      </c>
      <c r="C22" s="52">
        <v>44711</v>
      </c>
      <c r="D22" s="52">
        <v>44735</v>
      </c>
      <c r="E22" s="57" t="s">
        <v>24</v>
      </c>
      <c r="F22" s="58"/>
      <c r="G22" s="59"/>
      <c r="H22" s="8">
        <v>15</v>
      </c>
      <c r="I22" s="8" t="s">
        <v>215</v>
      </c>
      <c r="J22" s="9">
        <v>522</v>
      </c>
      <c r="K22" s="9">
        <f t="shared" si="0"/>
        <v>21924</v>
      </c>
      <c r="L22" s="8">
        <v>42</v>
      </c>
    </row>
    <row r="23" spans="2:12" s="10" customFormat="1" ht="15.75" thickBot="1" x14ac:dyDescent="0.3">
      <c r="B23" s="8">
        <v>6</v>
      </c>
      <c r="C23" s="52">
        <v>44711</v>
      </c>
      <c r="D23" s="52">
        <v>44735</v>
      </c>
      <c r="E23" s="57" t="s">
        <v>17</v>
      </c>
      <c r="F23" s="58"/>
      <c r="G23" s="59"/>
      <c r="H23" s="8">
        <v>42</v>
      </c>
      <c r="I23" s="8" t="s">
        <v>14</v>
      </c>
      <c r="J23" s="9">
        <v>370</v>
      </c>
      <c r="K23" s="9">
        <f t="shared" si="0"/>
        <v>19980</v>
      </c>
      <c r="L23" s="8">
        <v>54</v>
      </c>
    </row>
    <row r="24" spans="2:12" s="10" customFormat="1" ht="15.75" thickBot="1" x14ac:dyDescent="0.3">
      <c r="B24" s="8">
        <v>7</v>
      </c>
      <c r="C24" s="52">
        <v>44711</v>
      </c>
      <c r="D24" s="52">
        <v>44735</v>
      </c>
      <c r="E24" s="57" t="s">
        <v>19</v>
      </c>
      <c r="F24" s="58"/>
      <c r="G24" s="59"/>
      <c r="H24" s="8">
        <v>13</v>
      </c>
      <c r="I24" s="8" t="s">
        <v>20</v>
      </c>
      <c r="J24" s="9">
        <v>190</v>
      </c>
      <c r="K24" s="9">
        <f t="shared" si="0"/>
        <v>2280</v>
      </c>
      <c r="L24" s="8">
        <v>12</v>
      </c>
    </row>
    <row r="25" spans="2:12" s="10" customFormat="1" ht="15.75" thickBot="1" x14ac:dyDescent="0.3">
      <c r="B25" s="8">
        <v>8</v>
      </c>
      <c r="C25" s="52">
        <v>44711</v>
      </c>
      <c r="D25" s="52">
        <v>44735</v>
      </c>
      <c r="E25" s="57" t="s">
        <v>281</v>
      </c>
      <c r="F25" s="58"/>
      <c r="G25" s="59"/>
      <c r="H25" s="8">
        <v>1108</v>
      </c>
      <c r="I25" s="8" t="s">
        <v>20</v>
      </c>
      <c r="J25" s="9">
        <v>165</v>
      </c>
      <c r="K25" s="9">
        <f t="shared" si="0"/>
        <v>165</v>
      </c>
      <c r="L25" s="8">
        <v>1</v>
      </c>
    </row>
    <row r="26" spans="2:12" s="10" customFormat="1" ht="15.75" thickBot="1" x14ac:dyDescent="0.3">
      <c r="B26" s="8">
        <v>9</v>
      </c>
      <c r="C26" s="52">
        <v>44711</v>
      </c>
      <c r="D26" s="52">
        <v>44735</v>
      </c>
      <c r="E26" s="57" t="s">
        <v>282</v>
      </c>
      <c r="F26" s="58"/>
      <c r="G26" s="59"/>
      <c r="H26" s="8">
        <v>2131</v>
      </c>
      <c r="I26" s="8" t="s">
        <v>20</v>
      </c>
      <c r="J26" s="9">
        <v>130</v>
      </c>
      <c r="K26" s="9">
        <f t="shared" si="0"/>
        <v>260</v>
      </c>
      <c r="L26" s="8">
        <v>2</v>
      </c>
    </row>
    <row r="27" spans="2:12" s="10" customFormat="1" ht="15.75" thickBot="1" x14ac:dyDescent="0.3">
      <c r="B27" s="8">
        <v>10</v>
      </c>
      <c r="C27" s="52">
        <v>44711</v>
      </c>
      <c r="D27" s="52">
        <v>44735</v>
      </c>
      <c r="E27" s="57" t="s">
        <v>18</v>
      </c>
      <c r="F27" s="58"/>
      <c r="G27" s="59"/>
      <c r="H27" s="8">
        <v>10</v>
      </c>
      <c r="I27" s="8" t="s">
        <v>14</v>
      </c>
      <c r="J27" s="9">
        <v>82</v>
      </c>
      <c r="K27" s="9">
        <f t="shared" si="0"/>
        <v>492</v>
      </c>
      <c r="L27" s="8">
        <v>6</v>
      </c>
    </row>
    <row r="28" spans="2:12" s="10" customFormat="1" ht="15.75" thickBot="1" x14ac:dyDescent="0.3">
      <c r="B28" s="8">
        <v>11</v>
      </c>
      <c r="C28" s="52">
        <v>44711</v>
      </c>
      <c r="D28" s="52">
        <v>44735</v>
      </c>
      <c r="E28" s="57" t="s">
        <v>22</v>
      </c>
      <c r="F28" s="58"/>
      <c r="G28" s="59"/>
      <c r="H28" s="8">
        <v>11</v>
      </c>
      <c r="I28" s="8" t="s">
        <v>23</v>
      </c>
      <c r="J28" s="9">
        <v>91</v>
      </c>
      <c r="K28" s="9">
        <f t="shared" si="0"/>
        <v>2093</v>
      </c>
      <c r="L28" s="8">
        <v>23</v>
      </c>
    </row>
    <row r="29" spans="2:12" s="10" customFormat="1" ht="15.75" thickBot="1" x14ac:dyDescent="0.3">
      <c r="B29" s="8">
        <v>12</v>
      </c>
      <c r="C29" s="52">
        <v>44711</v>
      </c>
      <c r="D29" s="52">
        <v>44735</v>
      </c>
      <c r="E29" s="57" t="s">
        <v>256</v>
      </c>
      <c r="F29" s="58"/>
      <c r="G29" s="59"/>
      <c r="H29" s="8">
        <v>2136</v>
      </c>
      <c r="I29" s="8" t="s">
        <v>23</v>
      </c>
      <c r="J29" s="9">
        <v>160</v>
      </c>
      <c r="K29" s="9">
        <f t="shared" si="0"/>
        <v>640</v>
      </c>
      <c r="L29" s="8">
        <v>4</v>
      </c>
    </row>
    <row r="30" spans="2:12" s="10" customFormat="1" ht="15.75" thickBot="1" x14ac:dyDescent="0.3">
      <c r="B30" s="8">
        <v>13</v>
      </c>
      <c r="C30" s="52">
        <v>44711</v>
      </c>
      <c r="D30" s="52">
        <v>44735</v>
      </c>
      <c r="E30" s="57" t="s">
        <v>283</v>
      </c>
      <c r="F30" s="58"/>
      <c r="G30" s="59"/>
      <c r="H30" s="8">
        <v>2152</v>
      </c>
      <c r="I30" s="8" t="s">
        <v>23</v>
      </c>
      <c r="J30" s="9">
        <v>130</v>
      </c>
      <c r="K30" s="9">
        <f t="shared" si="0"/>
        <v>2080</v>
      </c>
      <c r="L30" s="8">
        <v>16</v>
      </c>
    </row>
    <row r="31" spans="2:12" s="10" customFormat="1" ht="15.75" thickBot="1" x14ac:dyDescent="0.3">
      <c r="B31" s="8">
        <v>14</v>
      </c>
      <c r="C31" s="52">
        <v>44711</v>
      </c>
      <c r="D31" s="52">
        <v>44735</v>
      </c>
      <c r="E31" s="57" t="s">
        <v>284</v>
      </c>
      <c r="F31" s="58"/>
      <c r="G31" s="59"/>
      <c r="H31" s="8">
        <v>2153</v>
      </c>
      <c r="I31" s="8" t="s">
        <v>23</v>
      </c>
      <c r="J31" s="9">
        <v>208</v>
      </c>
      <c r="K31" s="9">
        <f t="shared" si="0"/>
        <v>3120</v>
      </c>
      <c r="L31" s="8">
        <v>15</v>
      </c>
    </row>
    <row r="32" spans="2:12" s="10" customFormat="1" ht="15.75" thickBot="1" x14ac:dyDescent="0.3">
      <c r="B32" s="8">
        <v>15</v>
      </c>
      <c r="C32" s="52">
        <v>44711</v>
      </c>
      <c r="D32" s="52">
        <v>44735</v>
      </c>
      <c r="E32" s="57" t="s">
        <v>13</v>
      </c>
      <c r="F32" s="58"/>
      <c r="G32" s="59"/>
      <c r="H32" s="8">
        <v>42</v>
      </c>
      <c r="I32" s="8" t="s">
        <v>23</v>
      </c>
      <c r="J32" s="9">
        <v>110</v>
      </c>
      <c r="K32" s="9">
        <f t="shared" si="0"/>
        <v>4290</v>
      </c>
      <c r="L32" s="8">
        <v>39</v>
      </c>
    </row>
    <row r="33" spans="1:12" s="10" customFormat="1" ht="15.75" thickBot="1" x14ac:dyDescent="0.3">
      <c r="B33" s="8">
        <v>16</v>
      </c>
      <c r="C33" s="52">
        <v>44711</v>
      </c>
      <c r="D33" s="52">
        <v>44735</v>
      </c>
      <c r="E33" s="57" t="s">
        <v>286</v>
      </c>
      <c r="F33" s="58"/>
      <c r="G33" s="59"/>
      <c r="H33" s="8">
        <v>1129</v>
      </c>
      <c r="I33" s="8" t="s">
        <v>23</v>
      </c>
      <c r="J33" s="9">
        <v>170</v>
      </c>
      <c r="K33" s="9">
        <f t="shared" si="0"/>
        <v>9520</v>
      </c>
      <c r="L33" s="8">
        <v>56</v>
      </c>
    </row>
    <row r="34" spans="1:12" s="10" customFormat="1" ht="15.75" thickBot="1" x14ac:dyDescent="0.3">
      <c r="B34" s="8">
        <v>17</v>
      </c>
      <c r="C34" s="52">
        <v>44711</v>
      </c>
      <c r="D34" s="52">
        <v>44735</v>
      </c>
      <c r="E34" s="57" t="s">
        <v>287</v>
      </c>
      <c r="F34" s="58"/>
      <c r="G34" s="59"/>
      <c r="H34" s="8">
        <v>2154</v>
      </c>
      <c r="I34" s="8" t="s">
        <v>23</v>
      </c>
      <c r="J34" s="9">
        <v>240</v>
      </c>
      <c r="K34" s="9">
        <f t="shared" si="0"/>
        <v>6720</v>
      </c>
      <c r="L34" s="8">
        <v>28</v>
      </c>
    </row>
    <row r="35" spans="1:12" s="10" customFormat="1" ht="15.75" thickBot="1" x14ac:dyDescent="0.3">
      <c r="B35" s="8">
        <v>18</v>
      </c>
      <c r="C35" s="52">
        <v>44711</v>
      </c>
      <c r="D35" s="52">
        <v>44735</v>
      </c>
      <c r="E35" s="57" t="s">
        <v>288</v>
      </c>
      <c r="F35" s="58"/>
      <c r="G35" s="59"/>
      <c r="H35" s="8">
        <v>2071</v>
      </c>
      <c r="I35" s="8" t="s">
        <v>23</v>
      </c>
      <c r="J35" s="9">
        <v>100</v>
      </c>
      <c r="K35" s="9">
        <f t="shared" si="0"/>
        <v>2200</v>
      </c>
      <c r="L35" s="8">
        <v>22</v>
      </c>
    </row>
    <row r="36" spans="1:12" s="10" customFormat="1" ht="15.75" thickBot="1" x14ac:dyDescent="0.3">
      <c r="B36" s="8">
        <v>19</v>
      </c>
      <c r="C36" s="52">
        <v>44711</v>
      </c>
      <c r="D36" s="52">
        <v>44735</v>
      </c>
      <c r="E36" s="57" t="s">
        <v>258</v>
      </c>
      <c r="F36" s="58"/>
      <c r="G36" s="59"/>
      <c r="H36" s="8">
        <v>11228</v>
      </c>
      <c r="I36" s="8" t="s">
        <v>23</v>
      </c>
      <c r="J36" s="9">
        <v>240</v>
      </c>
      <c r="K36" s="9">
        <f t="shared" si="0"/>
        <v>6240</v>
      </c>
      <c r="L36" s="8">
        <v>26</v>
      </c>
    </row>
    <row r="37" spans="1:12" s="10" customFormat="1" ht="15.75" thickBot="1" x14ac:dyDescent="0.3">
      <c r="B37" s="8">
        <v>20</v>
      </c>
      <c r="C37" s="52">
        <v>44711</v>
      </c>
      <c r="D37" s="52">
        <v>44735</v>
      </c>
      <c r="E37" s="57" t="s">
        <v>289</v>
      </c>
      <c r="F37" s="58"/>
      <c r="G37" s="59"/>
      <c r="H37" s="8">
        <v>13</v>
      </c>
      <c r="I37" s="8" t="s">
        <v>23</v>
      </c>
      <c r="J37" s="9">
        <v>210</v>
      </c>
      <c r="K37" s="9">
        <f t="shared" si="0"/>
        <v>6300</v>
      </c>
      <c r="L37" s="8">
        <v>30</v>
      </c>
    </row>
    <row r="38" spans="1:12" s="10" customFormat="1" ht="15.75" thickBot="1" x14ac:dyDescent="0.3">
      <c r="B38" s="8">
        <v>21</v>
      </c>
      <c r="C38" s="52">
        <v>44711</v>
      </c>
      <c r="D38" s="52">
        <v>44735</v>
      </c>
      <c r="E38" s="57" t="s">
        <v>231</v>
      </c>
      <c r="F38" s="58"/>
      <c r="G38" s="59"/>
      <c r="H38" s="8">
        <v>20</v>
      </c>
      <c r="I38" s="8" t="s">
        <v>20</v>
      </c>
      <c r="J38" s="9">
        <v>148</v>
      </c>
      <c r="K38" s="9">
        <f t="shared" si="0"/>
        <v>27084</v>
      </c>
      <c r="L38" s="8">
        <v>183</v>
      </c>
    </row>
    <row r="39" spans="1:12" s="10" customFormat="1" ht="15.75" thickBot="1" x14ac:dyDescent="0.3">
      <c r="B39" s="8">
        <v>22</v>
      </c>
      <c r="C39" s="52">
        <v>44711</v>
      </c>
      <c r="D39" s="52">
        <v>44735</v>
      </c>
      <c r="E39" s="57" t="s">
        <v>232</v>
      </c>
      <c r="F39" s="58"/>
      <c r="G39" s="59"/>
      <c r="H39" s="8">
        <v>37</v>
      </c>
      <c r="I39" s="8" t="s">
        <v>20</v>
      </c>
      <c r="J39" s="9">
        <v>535</v>
      </c>
      <c r="K39" s="9">
        <f t="shared" si="0"/>
        <v>8025</v>
      </c>
      <c r="L39" s="8">
        <v>15</v>
      </c>
    </row>
    <row r="40" spans="1:12" s="10" customFormat="1" ht="15.75" thickBot="1" x14ac:dyDescent="0.3">
      <c r="A40" s="11"/>
      <c r="B40" s="41">
        <v>23</v>
      </c>
      <c r="C40" s="52">
        <v>44711</v>
      </c>
      <c r="D40" s="52">
        <v>44735</v>
      </c>
      <c r="E40" s="57" t="s">
        <v>285</v>
      </c>
      <c r="F40" s="58"/>
      <c r="G40" s="59"/>
      <c r="H40" s="8">
        <v>19</v>
      </c>
      <c r="I40" s="8" t="s">
        <v>20</v>
      </c>
      <c r="J40" s="9">
        <v>195</v>
      </c>
      <c r="K40" s="9">
        <f t="shared" si="0"/>
        <v>7410</v>
      </c>
      <c r="L40" s="8">
        <v>38</v>
      </c>
    </row>
    <row r="41" spans="1:12" s="10" customFormat="1" ht="15.75" thickBot="1" x14ac:dyDescent="0.3">
      <c r="A41" s="11"/>
      <c r="B41" s="41">
        <v>24</v>
      </c>
      <c r="C41" s="52">
        <v>44711</v>
      </c>
      <c r="D41" s="52">
        <v>44735</v>
      </c>
      <c r="E41" s="57" t="s">
        <v>233</v>
      </c>
      <c r="F41" s="58"/>
      <c r="G41" s="59"/>
      <c r="H41" s="8">
        <v>917</v>
      </c>
      <c r="I41" s="8" t="s">
        <v>20</v>
      </c>
      <c r="J41" s="9">
        <v>535</v>
      </c>
      <c r="K41" s="9">
        <f t="shared" si="0"/>
        <v>24075</v>
      </c>
      <c r="L41" s="8">
        <v>45</v>
      </c>
    </row>
    <row r="42" spans="1:12" s="10" customFormat="1" ht="15.75" thickBot="1" x14ac:dyDescent="0.3">
      <c r="B42" s="8">
        <v>25</v>
      </c>
      <c r="C42" s="52">
        <v>44711</v>
      </c>
      <c r="D42" s="52">
        <v>44735</v>
      </c>
      <c r="E42" s="57" t="s">
        <v>15</v>
      </c>
      <c r="F42" s="58"/>
      <c r="G42" s="59"/>
      <c r="H42" s="8">
        <v>13</v>
      </c>
      <c r="I42" s="8" t="s">
        <v>20</v>
      </c>
      <c r="J42" s="9">
        <v>148</v>
      </c>
      <c r="K42" s="9">
        <f t="shared" si="0"/>
        <v>22792</v>
      </c>
      <c r="L42" s="8">
        <v>154</v>
      </c>
    </row>
    <row r="43" spans="1:12" s="10" customFormat="1" ht="15.75" thickBot="1" x14ac:dyDescent="0.3">
      <c r="B43" s="8">
        <v>26</v>
      </c>
      <c r="C43" s="52">
        <v>44711</v>
      </c>
      <c r="D43" s="52">
        <v>44735</v>
      </c>
      <c r="E43" s="57" t="s">
        <v>290</v>
      </c>
      <c r="F43" s="58"/>
      <c r="G43" s="59"/>
      <c r="H43" s="8">
        <v>2155</v>
      </c>
      <c r="I43" s="8" t="s">
        <v>20</v>
      </c>
      <c r="J43" s="9">
        <v>383.47</v>
      </c>
      <c r="K43" s="9">
        <f t="shared" si="0"/>
        <v>766.94</v>
      </c>
      <c r="L43" s="8">
        <v>2</v>
      </c>
    </row>
    <row r="44" spans="1:12" s="10" customFormat="1" ht="15.75" thickBot="1" x14ac:dyDescent="0.3">
      <c r="B44" s="8">
        <v>27</v>
      </c>
      <c r="C44" s="52">
        <v>44711</v>
      </c>
      <c r="D44" s="52">
        <v>44735</v>
      </c>
      <c r="E44" s="57" t="s">
        <v>16</v>
      </c>
      <c r="F44" s="58"/>
      <c r="G44" s="59"/>
      <c r="H44" s="8">
        <v>20</v>
      </c>
      <c r="I44" s="8" t="s">
        <v>20</v>
      </c>
      <c r="J44" s="9">
        <v>165</v>
      </c>
      <c r="K44" s="9">
        <f t="shared" si="0"/>
        <v>1815</v>
      </c>
      <c r="L44" s="24">
        <v>11</v>
      </c>
    </row>
    <row r="45" spans="1:12" s="10" customFormat="1" ht="15.75" thickBot="1" x14ac:dyDescent="0.3">
      <c r="B45" s="19">
        <v>28</v>
      </c>
      <c r="C45" s="52">
        <v>44711</v>
      </c>
      <c r="D45" s="52">
        <v>44735</v>
      </c>
      <c r="E45" s="60" t="s">
        <v>21</v>
      </c>
      <c r="F45" s="61"/>
      <c r="G45" s="62"/>
      <c r="H45" s="19">
        <v>40</v>
      </c>
      <c r="I45" s="19" t="s">
        <v>20</v>
      </c>
      <c r="J45" s="20">
        <v>168</v>
      </c>
      <c r="K45" s="20">
        <f t="shared" si="0"/>
        <v>4872</v>
      </c>
      <c r="L45" s="19">
        <v>29</v>
      </c>
    </row>
    <row r="46" spans="1:12" s="10" customFormat="1" ht="15.75" thickBot="1" x14ac:dyDescent="0.3">
      <c r="B46" s="63"/>
      <c r="C46" s="64"/>
      <c r="D46" s="64"/>
      <c r="E46" s="64"/>
      <c r="F46" s="64"/>
      <c r="G46" s="64"/>
      <c r="H46" s="65"/>
      <c r="I46" s="8"/>
      <c r="J46" s="36">
        <f>SUM(J18:J45)</f>
        <v>5922.9100000000008</v>
      </c>
      <c r="K46" s="36">
        <f>SUM(K18:K45)</f>
        <v>246239.94</v>
      </c>
      <c r="L46" s="24"/>
    </row>
    <row r="47" spans="1:12" s="10" customFormat="1" x14ac:dyDescent="0.25">
      <c r="B47" s="21"/>
      <c r="C47" s="21"/>
      <c r="D47" s="21"/>
      <c r="E47" s="21"/>
      <c r="F47" s="21"/>
      <c r="G47" s="21"/>
      <c r="H47" s="21"/>
      <c r="I47" s="21"/>
      <c r="J47" s="22"/>
      <c r="K47" s="22"/>
      <c r="L47" s="23"/>
    </row>
    <row r="48" spans="1:12" s="12" customFormat="1" ht="15.75" thickBot="1" x14ac:dyDescent="0.3">
      <c r="B48" s="21"/>
      <c r="C48" s="21"/>
      <c r="D48" s="21"/>
      <c r="E48" s="26"/>
      <c r="F48" s="26"/>
      <c r="G48" s="26"/>
      <c r="H48" s="21"/>
      <c r="I48" s="21"/>
      <c r="J48" s="22"/>
      <c r="K48" s="22"/>
      <c r="L48" s="21"/>
    </row>
    <row r="49" spans="2:12" ht="15.75" thickBot="1" x14ac:dyDescent="0.3">
      <c r="B49" s="69" t="s">
        <v>31</v>
      </c>
      <c r="C49" s="70"/>
      <c r="D49" s="70"/>
      <c r="E49" s="70"/>
      <c r="F49" s="70"/>
      <c r="G49" s="70"/>
      <c r="H49" s="70"/>
      <c r="I49" s="70"/>
      <c r="J49" s="70"/>
      <c r="K49" s="70"/>
      <c r="L49" s="71"/>
    </row>
    <row r="50" spans="2:12" ht="15.75" thickBot="1" x14ac:dyDescent="0.3">
      <c r="B50" s="17">
        <v>29</v>
      </c>
      <c r="C50" s="54">
        <v>44735</v>
      </c>
      <c r="D50" s="54">
        <v>44736</v>
      </c>
      <c r="E50" s="72" t="s">
        <v>237</v>
      </c>
      <c r="F50" s="73"/>
      <c r="G50" s="74"/>
      <c r="H50" s="17">
        <v>460</v>
      </c>
      <c r="I50" s="17" t="s">
        <v>32</v>
      </c>
      <c r="J50" s="27">
        <v>180</v>
      </c>
      <c r="K50" s="27">
        <f>L50*J50</f>
        <v>1800</v>
      </c>
      <c r="L50" s="8">
        <v>10</v>
      </c>
    </row>
    <row r="51" spans="2:12" s="4" customFormat="1" ht="15.75" thickBot="1" x14ac:dyDescent="0.3">
      <c r="B51" s="8">
        <v>30</v>
      </c>
      <c r="C51" s="54">
        <v>44735</v>
      </c>
      <c r="D51" s="54">
        <v>44736</v>
      </c>
      <c r="E51" s="57" t="s">
        <v>33</v>
      </c>
      <c r="F51" s="58"/>
      <c r="G51" s="59"/>
      <c r="H51" s="8">
        <v>22</v>
      </c>
      <c r="I51" s="8" t="s">
        <v>32</v>
      </c>
      <c r="J51" s="9">
        <v>215</v>
      </c>
      <c r="K51" s="9">
        <f t="shared" ref="K51:K114" si="1">L51*J51</f>
        <v>109435</v>
      </c>
      <c r="L51" s="8">
        <v>509</v>
      </c>
    </row>
    <row r="52" spans="2:12" ht="15.75" thickBot="1" x14ac:dyDescent="0.3">
      <c r="B52" s="8">
        <v>31</v>
      </c>
      <c r="C52" s="54">
        <v>44735</v>
      </c>
      <c r="D52" s="54">
        <v>44736</v>
      </c>
      <c r="E52" s="57" t="s">
        <v>34</v>
      </c>
      <c r="F52" s="58"/>
      <c r="G52" s="59"/>
      <c r="H52" s="8">
        <v>26</v>
      </c>
      <c r="I52" s="8" t="s">
        <v>32</v>
      </c>
      <c r="J52" s="9">
        <v>380</v>
      </c>
      <c r="K52" s="9">
        <f t="shared" si="1"/>
        <v>67640</v>
      </c>
      <c r="L52" s="8">
        <v>178</v>
      </c>
    </row>
    <row r="53" spans="2:12" ht="15.75" thickBot="1" x14ac:dyDescent="0.3">
      <c r="B53" s="8">
        <v>32</v>
      </c>
      <c r="C53" s="54">
        <v>44735</v>
      </c>
      <c r="D53" s="54">
        <v>44736</v>
      </c>
      <c r="E53" s="57" t="s">
        <v>35</v>
      </c>
      <c r="F53" s="58"/>
      <c r="G53" s="59"/>
      <c r="H53" s="8">
        <v>78</v>
      </c>
      <c r="I53" s="8" t="s">
        <v>32</v>
      </c>
      <c r="J53" s="9">
        <v>195</v>
      </c>
      <c r="K53" s="9">
        <f t="shared" si="1"/>
        <v>5265</v>
      </c>
      <c r="L53" s="8">
        <v>27</v>
      </c>
    </row>
    <row r="54" spans="2:12" ht="15.75" thickBot="1" x14ac:dyDescent="0.3">
      <c r="B54" s="8">
        <v>33</v>
      </c>
      <c r="C54" s="54">
        <v>44735</v>
      </c>
      <c r="D54" s="54">
        <v>44736</v>
      </c>
      <c r="E54" s="57" t="s">
        <v>36</v>
      </c>
      <c r="F54" s="58"/>
      <c r="G54" s="59"/>
      <c r="H54" s="8">
        <v>31</v>
      </c>
      <c r="I54" s="8" t="s">
        <v>32</v>
      </c>
      <c r="J54" s="9">
        <v>380</v>
      </c>
      <c r="K54" s="9">
        <f t="shared" si="1"/>
        <v>6460</v>
      </c>
      <c r="L54" s="8">
        <v>17</v>
      </c>
    </row>
    <row r="55" spans="2:12" ht="15.75" thickBot="1" x14ac:dyDescent="0.3">
      <c r="B55" s="8">
        <v>34</v>
      </c>
      <c r="C55" s="54">
        <v>44735</v>
      </c>
      <c r="D55" s="54">
        <v>44736</v>
      </c>
      <c r="E55" s="57" t="s">
        <v>294</v>
      </c>
      <c r="F55" s="58"/>
      <c r="G55" s="59"/>
      <c r="H55" s="8">
        <v>43</v>
      </c>
      <c r="I55" s="8" t="s">
        <v>32</v>
      </c>
      <c r="J55" s="9">
        <v>380</v>
      </c>
      <c r="K55" s="9">
        <f t="shared" si="1"/>
        <v>2660</v>
      </c>
      <c r="L55" s="8">
        <v>7</v>
      </c>
    </row>
    <row r="56" spans="2:12" ht="15.75" thickBot="1" x14ac:dyDescent="0.3">
      <c r="B56" s="8">
        <v>35</v>
      </c>
      <c r="C56" s="54">
        <v>44735</v>
      </c>
      <c r="D56" s="54">
        <v>44736</v>
      </c>
      <c r="E56" s="57" t="s">
        <v>37</v>
      </c>
      <c r="F56" s="58"/>
      <c r="G56" s="59"/>
      <c r="H56" s="8">
        <v>12</v>
      </c>
      <c r="I56" s="8" t="s">
        <v>32</v>
      </c>
      <c r="J56" s="9">
        <v>780</v>
      </c>
      <c r="K56" s="9">
        <f t="shared" si="1"/>
        <v>10920</v>
      </c>
      <c r="L56" s="8">
        <v>14</v>
      </c>
    </row>
    <row r="57" spans="2:12" ht="15.75" thickBot="1" x14ac:dyDescent="0.3">
      <c r="B57" s="8">
        <v>36</v>
      </c>
      <c r="C57" s="54">
        <v>44735</v>
      </c>
      <c r="D57" s="54">
        <v>44736</v>
      </c>
      <c r="E57" s="57" t="s">
        <v>291</v>
      </c>
      <c r="F57" s="58"/>
      <c r="G57" s="59"/>
      <c r="H57" s="8">
        <v>28</v>
      </c>
      <c r="I57" s="8" t="s">
        <v>32</v>
      </c>
      <c r="J57" s="9">
        <v>380</v>
      </c>
      <c r="K57" s="9">
        <f t="shared" si="1"/>
        <v>380</v>
      </c>
      <c r="L57" s="8">
        <v>1</v>
      </c>
    </row>
    <row r="58" spans="2:12" ht="15.75" thickBot="1" x14ac:dyDescent="0.3">
      <c r="B58" s="8">
        <v>37</v>
      </c>
      <c r="C58" s="54">
        <v>44735</v>
      </c>
      <c r="D58" s="54">
        <v>44736</v>
      </c>
      <c r="E58" s="57" t="s">
        <v>43</v>
      </c>
      <c r="F58" s="58"/>
      <c r="G58" s="59"/>
      <c r="H58" s="8">
        <v>30</v>
      </c>
      <c r="I58" s="8" t="s">
        <v>14</v>
      </c>
      <c r="J58" s="9">
        <v>36.44</v>
      </c>
      <c r="K58" s="9">
        <f t="shared" si="1"/>
        <v>80313.759999999995</v>
      </c>
      <c r="L58" s="24">
        <v>2204</v>
      </c>
    </row>
    <row r="59" spans="2:12" ht="15.75" thickBot="1" x14ac:dyDescent="0.3">
      <c r="B59" s="8">
        <v>38</v>
      </c>
      <c r="C59" s="54">
        <v>44735</v>
      </c>
      <c r="D59" s="54">
        <v>44736</v>
      </c>
      <c r="E59" s="42" t="s">
        <v>356</v>
      </c>
      <c r="F59" s="43"/>
      <c r="G59" s="44"/>
      <c r="H59" s="8">
        <v>32</v>
      </c>
      <c r="I59" s="8" t="s">
        <v>14</v>
      </c>
      <c r="J59" s="9">
        <v>40</v>
      </c>
      <c r="K59" s="9">
        <f t="shared" si="1"/>
        <v>11120</v>
      </c>
      <c r="L59" s="24">
        <v>278</v>
      </c>
    </row>
    <row r="60" spans="2:12" ht="15.75" thickBot="1" x14ac:dyDescent="0.3">
      <c r="B60" s="8">
        <v>39</v>
      </c>
      <c r="C60" s="54">
        <v>44735</v>
      </c>
      <c r="D60" s="54">
        <v>44736</v>
      </c>
      <c r="E60" s="57" t="s">
        <v>50</v>
      </c>
      <c r="F60" s="58"/>
      <c r="G60" s="59"/>
      <c r="H60" s="8">
        <v>31</v>
      </c>
      <c r="I60" s="8" t="s">
        <v>14</v>
      </c>
      <c r="J60" s="9">
        <v>12</v>
      </c>
      <c r="K60" s="9">
        <f t="shared" si="1"/>
        <v>5880</v>
      </c>
      <c r="L60" s="8">
        <v>490</v>
      </c>
    </row>
    <row r="61" spans="2:12" ht="15.75" thickBot="1" x14ac:dyDescent="0.3">
      <c r="B61" s="8">
        <v>40</v>
      </c>
      <c r="C61" s="54">
        <v>44735</v>
      </c>
      <c r="D61" s="54">
        <v>44736</v>
      </c>
      <c r="E61" s="57" t="s">
        <v>79</v>
      </c>
      <c r="F61" s="58"/>
      <c r="G61" s="59"/>
      <c r="H61" s="8">
        <v>263</v>
      </c>
      <c r="I61" s="25" t="s">
        <v>78</v>
      </c>
      <c r="J61" s="9">
        <v>186</v>
      </c>
      <c r="K61" s="9">
        <f t="shared" si="1"/>
        <v>744</v>
      </c>
      <c r="L61" s="25">
        <v>4</v>
      </c>
    </row>
    <row r="62" spans="2:12" ht="15.75" thickBot="1" x14ac:dyDescent="0.3">
      <c r="B62" s="8">
        <v>41</v>
      </c>
      <c r="C62" s="54">
        <v>44735</v>
      </c>
      <c r="D62" s="54">
        <v>44736</v>
      </c>
      <c r="E62" s="57" t="s">
        <v>293</v>
      </c>
      <c r="F62" s="58"/>
      <c r="G62" s="59"/>
      <c r="H62" s="8">
        <v>383</v>
      </c>
      <c r="I62" s="8" t="s">
        <v>78</v>
      </c>
      <c r="J62" s="9">
        <v>253.38</v>
      </c>
      <c r="K62" s="9">
        <f t="shared" si="1"/>
        <v>3800.7</v>
      </c>
      <c r="L62" s="24">
        <v>15</v>
      </c>
    </row>
    <row r="63" spans="2:12" s="4" customFormat="1" ht="15.75" thickBot="1" x14ac:dyDescent="0.3">
      <c r="B63" s="8">
        <v>42</v>
      </c>
      <c r="C63" s="54">
        <v>44735</v>
      </c>
      <c r="D63" s="54">
        <v>44736</v>
      </c>
      <c r="E63" s="57" t="s">
        <v>80</v>
      </c>
      <c r="F63" s="58"/>
      <c r="G63" s="59"/>
      <c r="H63" s="8">
        <v>27</v>
      </c>
      <c r="I63" s="8" t="s">
        <v>78</v>
      </c>
      <c r="J63" s="9">
        <v>600</v>
      </c>
      <c r="K63" s="9">
        <f t="shared" si="1"/>
        <v>6600</v>
      </c>
      <c r="L63" s="24">
        <v>11</v>
      </c>
    </row>
    <row r="64" spans="2:12" ht="15.75" thickBot="1" x14ac:dyDescent="0.3">
      <c r="B64" s="8">
        <v>43</v>
      </c>
      <c r="C64" s="54">
        <v>44735</v>
      </c>
      <c r="D64" s="54">
        <v>44736</v>
      </c>
      <c r="E64" s="57" t="s">
        <v>260</v>
      </c>
      <c r="F64" s="58"/>
      <c r="G64" s="59"/>
      <c r="H64" s="8">
        <v>2159</v>
      </c>
      <c r="I64" s="8" t="s">
        <v>78</v>
      </c>
      <c r="J64" s="9">
        <v>600</v>
      </c>
      <c r="K64" s="9">
        <f t="shared" si="1"/>
        <v>75000</v>
      </c>
      <c r="L64" s="24">
        <v>125</v>
      </c>
    </row>
    <row r="65" spans="2:12" ht="15.75" thickBot="1" x14ac:dyDescent="0.3">
      <c r="B65" s="8">
        <v>44</v>
      </c>
      <c r="C65" s="54">
        <v>44735</v>
      </c>
      <c r="D65" s="54">
        <v>44736</v>
      </c>
      <c r="E65" s="57" t="s">
        <v>261</v>
      </c>
      <c r="F65" s="58"/>
      <c r="G65" s="59"/>
      <c r="H65" s="8">
        <v>1481</v>
      </c>
      <c r="I65" s="8" t="s">
        <v>78</v>
      </c>
      <c r="J65" s="9">
        <v>600</v>
      </c>
      <c r="K65" s="9">
        <f t="shared" si="1"/>
        <v>14400</v>
      </c>
      <c r="L65" s="24">
        <v>24</v>
      </c>
    </row>
    <row r="66" spans="2:12" ht="15.75" thickBot="1" x14ac:dyDescent="0.3">
      <c r="B66" s="8">
        <v>45</v>
      </c>
      <c r="C66" s="54">
        <v>44735</v>
      </c>
      <c r="D66" s="54">
        <v>44736</v>
      </c>
      <c r="E66" s="57" t="s">
        <v>81</v>
      </c>
      <c r="F66" s="58"/>
      <c r="G66" s="59"/>
      <c r="H66" s="8">
        <v>48</v>
      </c>
      <c r="I66" s="8" t="s">
        <v>14</v>
      </c>
      <c r="J66" s="9">
        <v>4</v>
      </c>
      <c r="K66" s="9">
        <f t="shared" si="1"/>
        <v>10420</v>
      </c>
      <c r="L66" s="24">
        <v>2605</v>
      </c>
    </row>
    <row r="67" spans="2:12" ht="15.75" thickBot="1" x14ac:dyDescent="0.3">
      <c r="B67" s="8">
        <v>46</v>
      </c>
      <c r="C67" s="54">
        <v>44735</v>
      </c>
      <c r="D67" s="54">
        <v>44736</v>
      </c>
      <c r="E67" s="57" t="s">
        <v>82</v>
      </c>
      <c r="F67" s="58"/>
      <c r="G67" s="59"/>
      <c r="H67" s="8">
        <v>38</v>
      </c>
      <c r="I67" s="8" t="s">
        <v>14</v>
      </c>
      <c r="J67" s="9">
        <v>3</v>
      </c>
      <c r="K67" s="9">
        <f t="shared" si="1"/>
        <v>6699</v>
      </c>
      <c r="L67" s="24">
        <v>2233</v>
      </c>
    </row>
    <row r="68" spans="2:12" ht="15.75" thickBot="1" x14ac:dyDescent="0.3">
      <c r="B68" s="8">
        <v>47</v>
      </c>
      <c r="C68" s="54">
        <v>44735</v>
      </c>
      <c r="D68" s="54">
        <v>44736</v>
      </c>
      <c r="E68" s="57" t="s">
        <v>262</v>
      </c>
      <c r="F68" s="58"/>
      <c r="G68" s="59"/>
      <c r="H68" s="8">
        <v>36</v>
      </c>
      <c r="I68" s="8" t="s">
        <v>14</v>
      </c>
      <c r="J68" s="9">
        <v>3</v>
      </c>
      <c r="K68" s="9">
        <f t="shared" si="1"/>
        <v>7971</v>
      </c>
      <c r="L68" s="24">
        <v>2657</v>
      </c>
    </row>
    <row r="69" spans="2:12" ht="15.75" thickBot="1" x14ac:dyDescent="0.3">
      <c r="B69" s="8">
        <v>48</v>
      </c>
      <c r="C69" s="54">
        <v>44735</v>
      </c>
      <c r="D69" s="54">
        <v>44736</v>
      </c>
      <c r="E69" s="57" t="s">
        <v>84</v>
      </c>
      <c r="F69" s="58"/>
      <c r="G69" s="59"/>
      <c r="H69" s="8">
        <v>44</v>
      </c>
      <c r="I69" s="8" t="s">
        <v>14</v>
      </c>
      <c r="J69" s="9">
        <v>3</v>
      </c>
      <c r="K69" s="9">
        <f t="shared" si="1"/>
        <v>8322</v>
      </c>
      <c r="L69" s="24">
        <v>2774</v>
      </c>
    </row>
    <row r="70" spans="2:12" ht="15.75" thickBot="1" x14ac:dyDescent="0.3">
      <c r="B70" s="8">
        <v>49</v>
      </c>
      <c r="C70" s="54">
        <v>44735</v>
      </c>
      <c r="D70" s="54">
        <v>44736</v>
      </c>
      <c r="E70" s="57" t="s">
        <v>83</v>
      </c>
      <c r="F70" s="58"/>
      <c r="G70" s="59"/>
      <c r="H70" s="8">
        <v>41</v>
      </c>
      <c r="I70" s="8" t="s">
        <v>14</v>
      </c>
      <c r="J70" s="9">
        <v>4</v>
      </c>
      <c r="K70" s="9">
        <f t="shared" si="1"/>
        <v>8400</v>
      </c>
      <c r="L70" s="24">
        <v>2100</v>
      </c>
    </row>
    <row r="71" spans="2:12" s="4" customFormat="1" ht="15.75" thickBot="1" x14ac:dyDescent="0.3">
      <c r="B71" s="8">
        <v>50</v>
      </c>
      <c r="C71" s="54">
        <v>44735</v>
      </c>
      <c r="D71" s="54">
        <v>44736</v>
      </c>
      <c r="E71" s="57" t="s">
        <v>235</v>
      </c>
      <c r="F71" s="58"/>
      <c r="G71" s="59"/>
      <c r="H71" s="8">
        <v>10</v>
      </c>
      <c r="I71" s="8" t="s">
        <v>14</v>
      </c>
      <c r="J71" s="9">
        <v>4</v>
      </c>
      <c r="K71" s="9">
        <f t="shared" si="1"/>
        <v>17832</v>
      </c>
      <c r="L71" s="24">
        <v>4458</v>
      </c>
    </row>
    <row r="72" spans="2:12" s="4" customFormat="1" ht="15.75" thickBot="1" x14ac:dyDescent="0.3">
      <c r="B72" s="8">
        <v>51</v>
      </c>
      <c r="C72" s="54">
        <v>44735</v>
      </c>
      <c r="D72" s="54">
        <v>44736</v>
      </c>
      <c r="E72" s="57" t="s">
        <v>85</v>
      </c>
      <c r="F72" s="58"/>
      <c r="G72" s="59"/>
      <c r="H72" s="8">
        <v>44</v>
      </c>
      <c r="I72" s="8" t="s">
        <v>14</v>
      </c>
      <c r="J72" s="9">
        <v>3</v>
      </c>
      <c r="K72" s="9">
        <f t="shared" si="1"/>
        <v>3000</v>
      </c>
      <c r="L72" s="24">
        <v>1000</v>
      </c>
    </row>
    <row r="73" spans="2:12" s="4" customFormat="1" ht="15.75" thickBot="1" x14ac:dyDescent="0.3">
      <c r="B73" s="8">
        <v>52</v>
      </c>
      <c r="C73" s="54">
        <v>44735</v>
      </c>
      <c r="D73" s="54">
        <v>44736</v>
      </c>
      <c r="E73" s="57" t="s">
        <v>86</v>
      </c>
      <c r="F73" s="58"/>
      <c r="G73" s="59"/>
      <c r="H73" s="8">
        <v>46</v>
      </c>
      <c r="I73" s="8" t="s">
        <v>14</v>
      </c>
      <c r="J73" s="9">
        <v>1.76</v>
      </c>
      <c r="K73" s="9">
        <f t="shared" si="1"/>
        <v>538.56000000000006</v>
      </c>
      <c r="L73" s="24">
        <v>306</v>
      </c>
    </row>
    <row r="74" spans="2:12" ht="15.75" thickBot="1" x14ac:dyDescent="0.3">
      <c r="B74" s="8">
        <v>53</v>
      </c>
      <c r="C74" s="54">
        <v>44735</v>
      </c>
      <c r="D74" s="54">
        <v>44736</v>
      </c>
      <c r="E74" s="57" t="s">
        <v>87</v>
      </c>
      <c r="F74" s="58"/>
      <c r="G74" s="59"/>
      <c r="H74" s="8">
        <v>47</v>
      </c>
      <c r="I74" s="8" t="s">
        <v>14</v>
      </c>
      <c r="J74" s="9">
        <v>54</v>
      </c>
      <c r="K74" s="9">
        <f t="shared" si="1"/>
        <v>1296</v>
      </c>
      <c r="L74" s="24">
        <v>24</v>
      </c>
    </row>
    <row r="75" spans="2:12" ht="15.75" thickBot="1" x14ac:dyDescent="0.3">
      <c r="B75" s="8">
        <v>54</v>
      </c>
      <c r="C75" s="54">
        <v>44735</v>
      </c>
      <c r="D75" s="54">
        <v>44736</v>
      </c>
      <c r="E75" s="57" t="s">
        <v>234</v>
      </c>
      <c r="F75" s="58"/>
      <c r="G75" s="59"/>
      <c r="H75" s="8">
        <v>48</v>
      </c>
      <c r="I75" s="8" t="s">
        <v>14</v>
      </c>
      <c r="J75" s="9">
        <v>55</v>
      </c>
      <c r="K75" s="9">
        <f t="shared" si="1"/>
        <v>7260</v>
      </c>
      <c r="L75" s="24">
        <v>132</v>
      </c>
    </row>
    <row r="76" spans="2:12" ht="15.75" thickBot="1" x14ac:dyDescent="0.3">
      <c r="B76" s="8">
        <v>55</v>
      </c>
      <c r="C76" s="54">
        <v>44735</v>
      </c>
      <c r="D76" s="54">
        <v>44736</v>
      </c>
      <c r="E76" s="57" t="s">
        <v>105</v>
      </c>
      <c r="F76" s="58"/>
      <c r="G76" s="59"/>
      <c r="H76" s="8">
        <v>50</v>
      </c>
      <c r="I76" s="8" t="s">
        <v>14</v>
      </c>
      <c r="J76" s="9">
        <v>15</v>
      </c>
      <c r="K76" s="9">
        <f t="shared" si="1"/>
        <v>4425</v>
      </c>
      <c r="L76" s="24">
        <v>295</v>
      </c>
    </row>
    <row r="77" spans="2:12" ht="15.75" thickBot="1" x14ac:dyDescent="0.3">
      <c r="B77" s="8">
        <v>56</v>
      </c>
      <c r="C77" s="54">
        <v>44735</v>
      </c>
      <c r="D77" s="54">
        <v>44736</v>
      </c>
      <c r="E77" s="57" t="s">
        <v>104</v>
      </c>
      <c r="F77" s="58"/>
      <c r="G77" s="59"/>
      <c r="H77" s="8">
        <v>51</v>
      </c>
      <c r="I77" s="8" t="s">
        <v>14</v>
      </c>
      <c r="J77" s="9">
        <v>15.38</v>
      </c>
      <c r="K77" s="9">
        <f t="shared" si="1"/>
        <v>2214.7200000000003</v>
      </c>
      <c r="L77" s="24">
        <v>144</v>
      </c>
    </row>
    <row r="78" spans="2:12" ht="15.75" thickBot="1" x14ac:dyDescent="0.3">
      <c r="B78" s="8">
        <v>57</v>
      </c>
      <c r="C78" s="54">
        <v>44735</v>
      </c>
      <c r="D78" s="54">
        <v>44736</v>
      </c>
      <c r="E78" s="57" t="s">
        <v>295</v>
      </c>
      <c r="F78" s="58"/>
      <c r="G78" s="59"/>
      <c r="H78" s="8">
        <v>419</v>
      </c>
      <c r="I78" s="8" t="s">
        <v>14</v>
      </c>
      <c r="J78" s="9">
        <v>15.38</v>
      </c>
      <c r="K78" s="9">
        <f t="shared" si="1"/>
        <v>3937.28</v>
      </c>
      <c r="L78" s="24">
        <v>256</v>
      </c>
    </row>
    <row r="79" spans="2:12" s="4" customFormat="1" ht="15.75" thickBot="1" x14ac:dyDescent="0.3">
      <c r="B79" s="8">
        <v>58</v>
      </c>
      <c r="C79" s="54">
        <v>44735</v>
      </c>
      <c r="D79" s="54">
        <v>44736</v>
      </c>
      <c r="E79" s="57" t="s">
        <v>107</v>
      </c>
      <c r="F79" s="58"/>
      <c r="G79" s="59"/>
      <c r="H79" s="8">
        <v>50</v>
      </c>
      <c r="I79" s="8" t="s">
        <v>14</v>
      </c>
      <c r="J79" s="9">
        <v>47</v>
      </c>
      <c r="K79" s="9">
        <f t="shared" si="1"/>
        <v>2068</v>
      </c>
      <c r="L79" s="24">
        <v>44</v>
      </c>
    </row>
    <row r="80" spans="2:12" ht="15.75" thickBot="1" x14ac:dyDescent="0.3">
      <c r="B80" s="8">
        <v>59</v>
      </c>
      <c r="C80" s="54">
        <v>44735</v>
      </c>
      <c r="D80" s="54">
        <v>44736</v>
      </c>
      <c r="E80" s="57" t="s">
        <v>292</v>
      </c>
      <c r="F80" s="58"/>
      <c r="G80" s="59"/>
      <c r="H80" s="8">
        <v>52</v>
      </c>
      <c r="I80" s="8" t="s">
        <v>14</v>
      </c>
      <c r="J80" s="9">
        <v>47</v>
      </c>
      <c r="K80" s="9">
        <f t="shared" si="1"/>
        <v>423</v>
      </c>
      <c r="L80" s="24">
        <v>9</v>
      </c>
    </row>
    <row r="81" spans="2:12" ht="15.75" thickBot="1" x14ac:dyDescent="0.3">
      <c r="B81" s="8">
        <v>60</v>
      </c>
      <c r="C81" s="54">
        <v>44735</v>
      </c>
      <c r="D81" s="54">
        <v>44736</v>
      </c>
      <c r="E81" s="57" t="s">
        <v>108</v>
      </c>
      <c r="F81" s="58"/>
      <c r="G81" s="59"/>
      <c r="H81" s="8">
        <v>44</v>
      </c>
      <c r="I81" s="8" t="s">
        <v>20</v>
      </c>
      <c r="J81" s="9">
        <v>14</v>
      </c>
      <c r="K81" s="9">
        <f t="shared" si="1"/>
        <v>16380</v>
      </c>
      <c r="L81" s="24">
        <v>1170</v>
      </c>
    </row>
    <row r="82" spans="2:12" ht="15.75" thickBot="1" x14ac:dyDescent="0.3">
      <c r="B82" s="8">
        <v>61</v>
      </c>
      <c r="C82" s="54">
        <v>44735</v>
      </c>
      <c r="D82" s="54">
        <v>44736</v>
      </c>
      <c r="E82" s="57" t="s">
        <v>109</v>
      </c>
      <c r="F82" s="58"/>
      <c r="G82" s="59"/>
      <c r="H82" s="8">
        <v>647</v>
      </c>
      <c r="I82" s="8" t="s">
        <v>14</v>
      </c>
      <c r="J82" s="9">
        <v>186</v>
      </c>
      <c r="K82" s="9">
        <f t="shared" si="1"/>
        <v>372</v>
      </c>
      <c r="L82" s="24">
        <v>2</v>
      </c>
    </row>
    <row r="83" spans="2:12" ht="15.75" thickBot="1" x14ac:dyDescent="0.3">
      <c r="B83" s="8">
        <v>62</v>
      </c>
      <c r="C83" s="54">
        <v>44735</v>
      </c>
      <c r="D83" s="54">
        <v>44736</v>
      </c>
      <c r="E83" s="57" t="s">
        <v>44</v>
      </c>
      <c r="F83" s="58"/>
      <c r="G83" s="59"/>
      <c r="H83" s="8">
        <v>57</v>
      </c>
      <c r="I83" s="8" t="s">
        <v>14</v>
      </c>
      <c r="J83" s="9">
        <v>165.2</v>
      </c>
      <c r="K83" s="9">
        <f t="shared" si="1"/>
        <v>5947.2</v>
      </c>
      <c r="L83" s="8">
        <v>36</v>
      </c>
    </row>
    <row r="84" spans="2:12" ht="15.75" thickBot="1" x14ac:dyDescent="0.3">
      <c r="B84" s="8">
        <v>63</v>
      </c>
      <c r="C84" s="54">
        <v>44735</v>
      </c>
      <c r="D84" s="54">
        <v>44736</v>
      </c>
      <c r="E84" s="57" t="s">
        <v>45</v>
      </c>
      <c r="F84" s="58"/>
      <c r="G84" s="59"/>
      <c r="H84" s="8">
        <v>58</v>
      </c>
      <c r="I84" s="8" t="s">
        <v>14</v>
      </c>
      <c r="J84" s="9">
        <v>70</v>
      </c>
      <c r="K84" s="9">
        <f t="shared" si="1"/>
        <v>560</v>
      </c>
      <c r="L84" s="8">
        <v>8</v>
      </c>
    </row>
    <row r="85" spans="2:12" ht="15.75" thickBot="1" x14ac:dyDescent="0.3">
      <c r="B85" s="8">
        <v>64</v>
      </c>
      <c r="C85" s="54">
        <v>44735</v>
      </c>
      <c r="D85" s="54">
        <v>44736</v>
      </c>
      <c r="E85" s="57" t="s">
        <v>46</v>
      </c>
      <c r="F85" s="58"/>
      <c r="G85" s="59"/>
      <c r="H85" s="8">
        <v>60</v>
      </c>
      <c r="I85" s="8" t="s">
        <v>14</v>
      </c>
      <c r="J85" s="9">
        <v>70</v>
      </c>
      <c r="K85" s="9">
        <f t="shared" si="1"/>
        <v>560</v>
      </c>
      <c r="L85" s="8">
        <v>8</v>
      </c>
    </row>
    <row r="86" spans="2:12" ht="15.75" thickBot="1" x14ac:dyDescent="0.3">
      <c r="B86" s="8">
        <v>65</v>
      </c>
      <c r="C86" s="54">
        <v>44735</v>
      </c>
      <c r="D86" s="54">
        <v>44736</v>
      </c>
      <c r="E86" s="57" t="s">
        <v>47</v>
      </c>
      <c r="F86" s="58"/>
      <c r="G86" s="59"/>
      <c r="H86" s="8">
        <v>63</v>
      </c>
      <c r="I86" s="8" t="s">
        <v>14</v>
      </c>
      <c r="J86" s="9">
        <v>70</v>
      </c>
      <c r="K86" s="9">
        <f t="shared" si="1"/>
        <v>280</v>
      </c>
      <c r="L86" s="8">
        <v>4</v>
      </c>
    </row>
    <row r="87" spans="2:12" ht="15.75" thickBot="1" x14ac:dyDescent="0.3">
      <c r="B87" s="8">
        <v>66</v>
      </c>
      <c r="C87" s="54">
        <v>44735</v>
      </c>
      <c r="D87" s="54">
        <v>44736</v>
      </c>
      <c r="E87" s="57" t="s">
        <v>48</v>
      </c>
      <c r="F87" s="58"/>
      <c r="G87" s="59"/>
      <c r="H87" s="8">
        <v>70</v>
      </c>
      <c r="I87" s="8" t="s">
        <v>14</v>
      </c>
      <c r="J87" s="9">
        <v>70</v>
      </c>
      <c r="K87" s="9">
        <f t="shared" si="1"/>
        <v>420</v>
      </c>
      <c r="L87" s="8">
        <v>6</v>
      </c>
    </row>
    <row r="88" spans="2:12" ht="15.75" thickBot="1" x14ac:dyDescent="0.3">
      <c r="B88" s="8">
        <v>67</v>
      </c>
      <c r="C88" s="54">
        <v>44735</v>
      </c>
      <c r="D88" s="54">
        <v>44736</v>
      </c>
      <c r="E88" s="57" t="s">
        <v>299</v>
      </c>
      <c r="F88" s="58"/>
      <c r="G88" s="59"/>
      <c r="H88" s="8">
        <v>2003</v>
      </c>
      <c r="I88" s="8" t="s">
        <v>14</v>
      </c>
      <c r="J88" s="9">
        <v>70</v>
      </c>
      <c r="K88" s="9">
        <f t="shared" si="1"/>
        <v>26390</v>
      </c>
      <c r="L88" s="8">
        <v>377</v>
      </c>
    </row>
    <row r="89" spans="2:12" ht="15.75" thickBot="1" x14ac:dyDescent="0.3">
      <c r="B89" s="8">
        <v>68</v>
      </c>
      <c r="C89" s="54">
        <v>44735</v>
      </c>
      <c r="D89" s="54">
        <v>44736</v>
      </c>
      <c r="E89" s="57" t="s">
        <v>38</v>
      </c>
      <c r="F89" s="58"/>
      <c r="G89" s="59"/>
      <c r="H89" s="8">
        <v>72</v>
      </c>
      <c r="I89" s="8" t="s">
        <v>14</v>
      </c>
      <c r="J89" s="9">
        <v>226.69</v>
      </c>
      <c r="K89" s="9">
        <f t="shared" si="1"/>
        <v>9520.98</v>
      </c>
      <c r="L89" s="8">
        <v>42</v>
      </c>
    </row>
    <row r="90" spans="2:12" ht="15.75" thickBot="1" x14ac:dyDescent="0.3">
      <c r="B90" s="8">
        <v>69</v>
      </c>
      <c r="C90" s="54">
        <v>44735</v>
      </c>
      <c r="D90" s="54">
        <v>44736</v>
      </c>
      <c r="E90" s="57" t="s">
        <v>39</v>
      </c>
      <c r="F90" s="58"/>
      <c r="G90" s="59"/>
      <c r="H90" s="8">
        <v>73</v>
      </c>
      <c r="I90" s="8" t="s">
        <v>14</v>
      </c>
      <c r="J90" s="9">
        <v>167.33</v>
      </c>
      <c r="K90" s="9">
        <f t="shared" si="1"/>
        <v>8533.83</v>
      </c>
      <c r="L90" s="8">
        <v>51</v>
      </c>
    </row>
    <row r="91" spans="2:12" ht="15.75" thickBot="1" x14ac:dyDescent="0.3">
      <c r="B91" s="8">
        <v>70</v>
      </c>
      <c r="C91" s="54">
        <v>44735</v>
      </c>
      <c r="D91" s="54">
        <v>44736</v>
      </c>
      <c r="E91" s="57" t="s">
        <v>40</v>
      </c>
      <c r="F91" s="58"/>
      <c r="G91" s="59"/>
      <c r="H91" s="8">
        <v>74</v>
      </c>
      <c r="I91" s="8" t="s">
        <v>14</v>
      </c>
      <c r="J91" s="9">
        <v>130</v>
      </c>
      <c r="K91" s="9">
        <f t="shared" si="1"/>
        <v>9490</v>
      </c>
      <c r="L91" s="8">
        <v>73</v>
      </c>
    </row>
    <row r="92" spans="2:12" ht="15.75" thickBot="1" x14ac:dyDescent="0.3">
      <c r="B92" s="8">
        <v>71</v>
      </c>
      <c r="C92" s="54">
        <v>44735</v>
      </c>
      <c r="D92" s="54">
        <v>44736</v>
      </c>
      <c r="E92" s="57" t="s">
        <v>296</v>
      </c>
      <c r="F92" s="58"/>
      <c r="G92" s="59"/>
      <c r="H92" s="8">
        <v>21</v>
      </c>
      <c r="I92" s="8" t="s">
        <v>14</v>
      </c>
      <c r="J92" s="9">
        <v>31.8</v>
      </c>
      <c r="K92" s="9">
        <f t="shared" si="1"/>
        <v>349.8</v>
      </c>
      <c r="L92" s="8">
        <v>11</v>
      </c>
    </row>
    <row r="93" spans="2:12" ht="15.75" thickBot="1" x14ac:dyDescent="0.3">
      <c r="B93" s="8">
        <v>72</v>
      </c>
      <c r="C93" s="54">
        <v>44735</v>
      </c>
      <c r="D93" s="54">
        <v>44736</v>
      </c>
      <c r="E93" s="57" t="s">
        <v>41</v>
      </c>
      <c r="F93" s="58"/>
      <c r="G93" s="59"/>
      <c r="H93" s="8">
        <v>33</v>
      </c>
      <c r="I93" s="8" t="s">
        <v>14</v>
      </c>
      <c r="J93" s="9">
        <v>65</v>
      </c>
      <c r="K93" s="9">
        <f t="shared" si="1"/>
        <v>27235</v>
      </c>
      <c r="L93" s="8">
        <v>419</v>
      </c>
    </row>
    <row r="94" spans="2:12" ht="15.75" thickBot="1" x14ac:dyDescent="0.3">
      <c r="B94" s="8">
        <v>73</v>
      </c>
      <c r="C94" s="54">
        <v>44735</v>
      </c>
      <c r="D94" s="54">
        <v>44736</v>
      </c>
      <c r="E94" s="57" t="s">
        <v>42</v>
      </c>
      <c r="F94" s="58"/>
      <c r="G94" s="59"/>
      <c r="H94" s="8">
        <v>51</v>
      </c>
      <c r="I94" s="8" t="s">
        <v>14</v>
      </c>
      <c r="J94" s="9">
        <v>175</v>
      </c>
      <c r="K94" s="9">
        <f t="shared" si="1"/>
        <v>78050</v>
      </c>
      <c r="L94" s="8">
        <v>446</v>
      </c>
    </row>
    <row r="95" spans="2:12" ht="15.75" thickBot="1" x14ac:dyDescent="0.3">
      <c r="B95" s="8">
        <v>74</v>
      </c>
      <c r="C95" s="54">
        <v>44735</v>
      </c>
      <c r="D95" s="54">
        <v>44736</v>
      </c>
      <c r="E95" s="57" t="s">
        <v>297</v>
      </c>
      <c r="F95" s="58"/>
      <c r="G95" s="59"/>
      <c r="H95" s="8">
        <v>1929</v>
      </c>
      <c r="I95" s="8" t="s">
        <v>14</v>
      </c>
      <c r="J95" s="9">
        <v>62</v>
      </c>
      <c r="K95" s="9">
        <f t="shared" si="1"/>
        <v>1550</v>
      </c>
      <c r="L95" s="8">
        <v>25</v>
      </c>
    </row>
    <row r="96" spans="2:12" ht="15.75" thickBot="1" x14ac:dyDescent="0.3">
      <c r="B96" s="8">
        <v>75</v>
      </c>
      <c r="C96" s="54">
        <v>44735</v>
      </c>
      <c r="D96" s="54">
        <v>44736</v>
      </c>
      <c r="E96" s="57" t="s">
        <v>298</v>
      </c>
      <c r="F96" s="58"/>
      <c r="G96" s="59"/>
      <c r="H96" s="8">
        <v>79</v>
      </c>
      <c r="I96" s="8" t="s">
        <v>14</v>
      </c>
      <c r="J96" s="9">
        <v>62</v>
      </c>
      <c r="K96" s="9">
        <f t="shared" si="1"/>
        <v>4030</v>
      </c>
      <c r="L96" s="8">
        <v>65</v>
      </c>
    </row>
    <row r="97" spans="2:12" ht="15.75" thickBot="1" x14ac:dyDescent="0.3">
      <c r="B97" s="8">
        <v>76</v>
      </c>
      <c r="C97" s="54">
        <v>44735</v>
      </c>
      <c r="D97" s="54">
        <v>44736</v>
      </c>
      <c r="E97" s="57" t="s">
        <v>318</v>
      </c>
      <c r="F97" s="58"/>
      <c r="G97" s="59"/>
      <c r="H97" s="8">
        <v>2092</v>
      </c>
      <c r="I97" s="8" t="s">
        <v>14</v>
      </c>
      <c r="J97" s="9">
        <v>62</v>
      </c>
      <c r="K97" s="9">
        <f t="shared" si="1"/>
        <v>620</v>
      </c>
      <c r="L97" s="8">
        <v>10</v>
      </c>
    </row>
    <row r="98" spans="2:12" s="4" customFormat="1" ht="15.75" thickBot="1" x14ac:dyDescent="0.3">
      <c r="B98" s="8">
        <v>77</v>
      </c>
      <c r="C98" s="54">
        <v>44735</v>
      </c>
      <c r="D98" s="54">
        <v>44736</v>
      </c>
      <c r="E98" s="42" t="s">
        <v>352</v>
      </c>
      <c r="F98" s="43"/>
      <c r="G98" s="44"/>
      <c r="H98" s="8">
        <v>890</v>
      </c>
      <c r="I98" s="8" t="s">
        <v>14</v>
      </c>
      <c r="J98" s="9">
        <v>364.4</v>
      </c>
      <c r="K98" s="9">
        <f t="shared" si="1"/>
        <v>1822</v>
      </c>
      <c r="L98" s="8">
        <v>5</v>
      </c>
    </row>
    <row r="99" spans="2:12" ht="15.75" thickBot="1" x14ac:dyDescent="0.3">
      <c r="B99" s="8">
        <v>78</v>
      </c>
      <c r="C99" s="54">
        <v>44735</v>
      </c>
      <c r="D99" s="54">
        <v>44736</v>
      </c>
      <c r="E99" s="57" t="s">
        <v>268</v>
      </c>
      <c r="F99" s="58"/>
      <c r="G99" s="59"/>
      <c r="H99" s="8">
        <v>1891</v>
      </c>
      <c r="I99" s="8" t="s">
        <v>14</v>
      </c>
      <c r="J99" s="9">
        <v>10</v>
      </c>
      <c r="K99" s="9">
        <f t="shared" si="1"/>
        <v>190</v>
      </c>
      <c r="L99" s="8">
        <v>19</v>
      </c>
    </row>
    <row r="100" spans="2:12" s="4" customFormat="1" ht="15.75" thickBot="1" x14ac:dyDescent="0.3">
      <c r="B100" s="8">
        <v>79</v>
      </c>
      <c r="C100" s="54">
        <v>44735</v>
      </c>
      <c r="D100" s="54">
        <v>44736</v>
      </c>
      <c r="E100" s="57" t="s">
        <v>49</v>
      </c>
      <c r="F100" s="58"/>
      <c r="G100" s="59"/>
      <c r="H100" s="8">
        <v>404</v>
      </c>
      <c r="I100" s="8" t="s">
        <v>14</v>
      </c>
      <c r="J100" s="9">
        <v>2175</v>
      </c>
      <c r="K100" s="9">
        <f t="shared" si="1"/>
        <v>32625</v>
      </c>
      <c r="L100" s="8">
        <v>15</v>
      </c>
    </row>
    <row r="101" spans="2:12" ht="15.75" thickBot="1" x14ac:dyDescent="0.3">
      <c r="B101" s="8">
        <v>80</v>
      </c>
      <c r="C101" s="54">
        <v>44735</v>
      </c>
      <c r="D101" s="54">
        <v>44736</v>
      </c>
      <c r="E101" s="57" t="s">
        <v>236</v>
      </c>
      <c r="F101" s="58"/>
      <c r="G101" s="59"/>
      <c r="H101" s="8">
        <v>17</v>
      </c>
      <c r="I101" s="8" t="s">
        <v>14</v>
      </c>
      <c r="J101" s="9">
        <v>160</v>
      </c>
      <c r="K101" s="9">
        <f t="shared" si="1"/>
        <v>3040</v>
      </c>
      <c r="L101" s="8">
        <v>19</v>
      </c>
    </row>
    <row r="102" spans="2:12" ht="15.75" thickBot="1" x14ac:dyDescent="0.3">
      <c r="B102" s="8">
        <v>81</v>
      </c>
      <c r="C102" s="54">
        <v>44735</v>
      </c>
      <c r="D102" s="54">
        <v>44736</v>
      </c>
      <c r="E102" s="57" t="s">
        <v>52</v>
      </c>
      <c r="F102" s="58"/>
      <c r="G102" s="59"/>
      <c r="H102" s="8">
        <v>59</v>
      </c>
      <c r="I102" s="8" t="s">
        <v>14</v>
      </c>
      <c r="J102" s="9">
        <v>240</v>
      </c>
      <c r="K102" s="9">
        <f t="shared" si="1"/>
        <v>5040</v>
      </c>
      <c r="L102" s="8">
        <v>21</v>
      </c>
    </row>
    <row r="103" spans="2:12" ht="15.75" thickBot="1" x14ac:dyDescent="0.3">
      <c r="B103" s="8">
        <v>82</v>
      </c>
      <c r="C103" s="54">
        <v>44735</v>
      </c>
      <c r="D103" s="54">
        <v>44736</v>
      </c>
      <c r="E103" s="57" t="s">
        <v>51</v>
      </c>
      <c r="F103" s="58"/>
      <c r="G103" s="59"/>
      <c r="H103" s="8">
        <v>533</v>
      </c>
      <c r="I103" s="8" t="s">
        <v>14</v>
      </c>
      <c r="J103" s="9">
        <v>350</v>
      </c>
      <c r="K103" s="9">
        <f t="shared" si="1"/>
        <v>350</v>
      </c>
      <c r="L103" s="8">
        <v>1</v>
      </c>
    </row>
    <row r="104" spans="2:12" ht="15.75" thickBot="1" x14ac:dyDescent="0.3">
      <c r="B104" s="8">
        <v>83</v>
      </c>
      <c r="C104" s="54">
        <v>44735</v>
      </c>
      <c r="D104" s="54">
        <v>44736</v>
      </c>
      <c r="E104" s="57" t="s">
        <v>279</v>
      </c>
      <c r="F104" s="58"/>
      <c r="G104" s="59"/>
      <c r="H104" s="8">
        <v>83</v>
      </c>
      <c r="I104" s="8" t="s">
        <v>14</v>
      </c>
      <c r="J104" s="9">
        <v>350</v>
      </c>
      <c r="K104" s="9">
        <f t="shared" si="1"/>
        <v>700</v>
      </c>
      <c r="L104" s="8">
        <v>2</v>
      </c>
    </row>
    <row r="105" spans="2:12" ht="15.75" thickBot="1" x14ac:dyDescent="0.3">
      <c r="B105" s="8">
        <v>84</v>
      </c>
      <c r="C105" s="54">
        <v>44735</v>
      </c>
      <c r="D105" s="54">
        <v>44736</v>
      </c>
      <c r="E105" s="57" t="s">
        <v>53</v>
      </c>
      <c r="F105" s="58"/>
      <c r="G105" s="59"/>
      <c r="H105" s="8">
        <v>150</v>
      </c>
      <c r="I105" s="8" t="s">
        <v>14</v>
      </c>
      <c r="J105" s="9">
        <v>90</v>
      </c>
      <c r="K105" s="9">
        <f t="shared" si="1"/>
        <v>810</v>
      </c>
      <c r="L105" s="8">
        <v>9</v>
      </c>
    </row>
    <row r="106" spans="2:12" s="4" customFormat="1" ht="15.75" thickBot="1" x14ac:dyDescent="0.3">
      <c r="B106" s="8">
        <v>85</v>
      </c>
      <c r="C106" s="54">
        <v>44735</v>
      </c>
      <c r="D106" s="54">
        <v>44736</v>
      </c>
      <c r="E106" s="42" t="s">
        <v>401</v>
      </c>
      <c r="F106" s="43"/>
      <c r="G106" s="44"/>
      <c r="H106" s="8">
        <v>49</v>
      </c>
      <c r="I106" s="8" t="s">
        <v>14</v>
      </c>
      <c r="J106" s="9">
        <v>413.83</v>
      </c>
      <c r="K106" s="9">
        <f t="shared" si="1"/>
        <v>413.83</v>
      </c>
      <c r="L106" s="8">
        <v>1</v>
      </c>
    </row>
    <row r="107" spans="2:12" s="4" customFormat="1" ht="15.75" thickBot="1" x14ac:dyDescent="0.3">
      <c r="B107" s="8">
        <v>86</v>
      </c>
      <c r="C107" s="54">
        <v>44735</v>
      </c>
      <c r="D107" s="54">
        <v>44736</v>
      </c>
      <c r="E107" s="57" t="s">
        <v>54</v>
      </c>
      <c r="F107" s="58"/>
      <c r="G107" s="59"/>
      <c r="H107" s="8">
        <v>88</v>
      </c>
      <c r="I107" s="8" t="s">
        <v>14</v>
      </c>
      <c r="J107" s="9">
        <v>253</v>
      </c>
      <c r="K107" s="9">
        <f t="shared" si="1"/>
        <v>2783</v>
      </c>
      <c r="L107" s="8">
        <v>11</v>
      </c>
    </row>
    <row r="108" spans="2:12" s="4" customFormat="1" ht="15.75" thickBot="1" x14ac:dyDescent="0.3">
      <c r="B108" s="8">
        <v>87</v>
      </c>
      <c r="C108" s="54">
        <v>44735</v>
      </c>
      <c r="D108" s="54">
        <v>44736</v>
      </c>
      <c r="E108" s="57" t="s">
        <v>55</v>
      </c>
      <c r="F108" s="58"/>
      <c r="G108" s="59"/>
      <c r="H108" s="8">
        <v>86</v>
      </c>
      <c r="I108" s="8" t="s">
        <v>14</v>
      </c>
      <c r="J108" s="9">
        <v>350</v>
      </c>
      <c r="K108" s="9">
        <f t="shared" si="1"/>
        <v>21000</v>
      </c>
      <c r="L108" s="8">
        <v>60</v>
      </c>
    </row>
    <row r="109" spans="2:12" ht="15.75" thickBot="1" x14ac:dyDescent="0.3">
      <c r="B109" s="8">
        <v>88</v>
      </c>
      <c r="C109" s="54">
        <v>44735</v>
      </c>
      <c r="D109" s="54">
        <v>44736</v>
      </c>
      <c r="E109" s="57" t="s">
        <v>264</v>
      </c>
      <c r="F109" s="58"/>
      <c r="G109" s="59"/>
      <c r="H109" s="8">
        <v>1884</v>
      </c>
      <c r="I109" s="8" t="s">
        <v>14</v>
      </c>
      <c r="J109" s="9">
        <v>2000</v>
      </c>
      <c r="K109" s="9">
        <f t="shared" si="1"/>
        <v>32000</v>
      </c>
      <c r="L109" s="8">
        <v>16</v>
      </c>
    </row>
    <row r="110" spans="2:12" s="4" customFormat="1" ht="15.75" thickBot="1" x14ac:dyDescent="0.3">
      <c r="B110" s="8">
        <v>89</v>
      </c>
      <c r="C110" s="54">
        <v>44735</v>
      </c>
      <c r="D110" s="54">
        <v>44736</v>
      </c>
      <c r="E110" s="57" t="s">
        <v>57</v>
      </c>
      <c r="F110" s="58"/>
      <c r="G110" s="59"/>
      <c r="H110" s="8">
        <v>90</v>
      </c>
      <c r="I110" s="8" t="s">
        <v>14</v>
      </c>
      <c r="J110" s="9">
        <v>2000</v>
      </c>
      <c r="K110" s="9">
        <f t="shared" si="1"/>
        <v>44000</v>
      </c>
      <c r="L110" s="8">
        <v>22</v>
      </c>
    </row>
    <row r="111" spans="2:12" s="4" customFormat="1" ht="15.75" thickBot="1" x14ac:dyDescent="0.3">
      <c r="B111" s="8">
        <v>90</v>
      </c>
      <c r="C111" s="54">
        <v>44735</v>
      </c>
      <c r="D111" s="54">
        <v>44736</v>
      </c>
      <c r="E111" s="57" t="s">
        <v>56</v>
      </c>
      <c r="F111" s="58"/>
      <c r="G111" s="59"/>
      <c r="H111" s="8">
        <v>26</v>
      </c>
      <c r="I111" s="8" t="s">
        <v>14</v>
      </c>
      <c r="J111" s="9">
        <v>1200</v>
      </c>
      <c r="K111" s="9">
        <f t="shared" si="1"/>
        <v>97200</v>
      </c>
      <c r="L111" s="8">
        <v>81</v>
      </c>
    </row>
    <row r="112" spans="2:12" s="4" customFormat="1" ht="15.75" thickBot="1" x14ac:dyDescent="0.3">
      <c r="B112" s="8">
        <v>91</v>
      </c>
      <c r="C112" s="54">
        <v>44735</v>
      </c>
      <c r="D112" s="54">
        <v>44736</v>
      </c>
      <c r="E112" s="57" t="s">
        <v>58</v>
      </c>
      <c r="F112" s="58"/>
      <c r="G112" s="59"/>
      <c r="H112" s="8">
        <v>91</v>
      </c>
      <c r="I112" s="8" t="s">
        <v>14</v>
      </c>
      <c r="J112" s="9">
        <v>4400</v>
      </c>
      <c r="K112" s="9">
        <f t="shared" si="1"/>
        <v>176000</v>
      </c>
      <c r="L112" s="8">
        <v>40</v>
      </c>
    </row>
    <row r="113" spans="1:12" s="4" customFormat="1" ht="15.75" thickBot="1" x14ac:dyDescent="0.3">
      <c r="B113" s="8">
        <v>92</v>
      </c>
      <c r="C113" s="54">
        <v>44735</v>
      </c>
      <c r="D113" s="54">
        <v>44736</v>
      </c>
      <c r="E113" s="57" t="s">
        <v>59</v>
      </c>
      <c r="F113" s="58"/>
      <c r="G113" s="59"/>
      <c r="H113" s="8">
        <v>12</v>
      </c>
      <c r="I113" s="8" t="s">
        <v>14</v>
      </c>
      <c r="J113" s="9">
        <v>1000</v>
      </c>
      <c r="K113" s="9">
        <f t="shared" si="1"/>
        <v>1000</v>
      </c>
      <c r="L113" s="8">
        <v>1</v>
      </c>
    </row>
    <row r="114" spans="1:12" ht="15.75" thickBot="1" x14ac:dyDescent="0.3">
      <c r="B114" s="8">
        <v>93</v>
      </c>
      <c r="C114" s="54">
        <v>44735</v>
      </c>
      <c r="D114" s="54">
        <v>44736</v>
      </c>
      <c r="E114" s="57" t="s">
        <v>60</v>
      </c>
      <c r="F114" s="58"/>
      <c r="G114" s="59"/>
      <c r="H114" s="8">
        <v>44</v>
      </c>
      <c r="I114" s="8" t="s">
        <v>14</v>
      </c>
      <c r="J114" s="9">
        <v>560</v>
      </c>
      <c r="K114" s="9">
        <f t="shared" si="1"/>
        <v>5040</v>
      </c>
      <c r="L114" s="8">
        <v>9</v>
      </c>
    </row>
    <row r="115" spans="1:12" ht="15.75" thickBot="1" x14ac:dyDescent="0.3">
      <c r="B115" s="8">
        <v>94</v>
      </c>
      <c r="C115" s="54">
        <v>44735</v>
      </c>
      <c r="D115" s="54">
        <v>44736</v>
      </c>
      <c r="E115" s="57" t="s">
        <v>301</v>
      </c>
      <c r="F115" s="58"/>
      <c r="G115" s="59"/>
      <c r="H115" s="8">
        <v>2093</v>
      </c>
      <c r="I115" s="8" t="s">
        <v>14</v>
      </c>
      <c r="J115" s="9">
        <v>560</v>
      </c>
      <c r="K115" s="9">
        <f t="shared" ref="K115:K190" si="2">L115*J115</f>
        <v>78960</v>
      </c>
      <c r="L115" s="8">
        <v>141</v>
      </c>
    </row>
    <row r="116" spans="1:12" ht="15.75" thickBot="1" x14ac:dyDescent="0.3">
      <c r="B116" s="8">
        <v>95</v>
      </c>
      <c r="C116" s="54">
        <v>44735</v>
      </c>
      <c r="D116" s="54">
        <v>44736</v>
      </c>
      <c r="E116" s="57" t="s">
        <v>61</v>
      </c>
      <c r="F116" s="58"/>
      <c r="G116" s="59"/>
      <c r="H116" s="8">
        <v>97</v>
      </c>
      <c r="I116" s="8" t="s">
        <v>14</v>
      </c>
      <c r="J116" s="9">
        <v>510.54</v>
      </c>
      <c r="K116" s="9">
        <f t="shared" si="2"/>
        <v>4084.32</v>
      </c>
      <c r="L116" s="8">
        <v>8</v>
      </c>
    </row>
    <row r="117" spans="1:12" ht="15.75" thickBot="1" x14ac:dyDescent="0.3">
      <c r="B117" s="8">
        <v>96</v>
      </c>
      <c r="C117" s="54">
        <v>44735</v>
      </c>
      <c r="D117" s="54">
        <v>44736</v>
      </c>
      <c r="E117" s="57" t="s">
        <v>265</v>
      </c>
      <c r="F117" s="58"/>
      <c r="G117" s="59"/>
      <c r="H117" s="8">
        <v>2034</v>
      </c>
      <c r="I117" s="8" t="s">
        <v>14</v>
      </c>
      <c r="J117" s="9">
        <v>681.35</v>
      </c>
      <c r="K117" s="9">
        <f t="shared" si="2"/>
        <v>6813.5</v>
      </c>
      <c r="L117" s="8">
        <v>10</v>
      </c>
    </row>
    <row r="118" spans="1:12" s="4" customFormat="1" ht="15.75" thickBot="1" x14ac:dyDescent="0.3">
      <c r="B118" s="8">
        <v>97</v>
      </c>
      <c r="C118" s="54">
        <v>44735</v>
      </c>
      <c r="D118" s="54">
        <v>44736</v>
      </c>
      <c r="E118" s="57" t="s">
        <v>62</v>
      </c>
      <c r="F118" s="58"/>
      <c r="G118" s="59"/>
      <c r="H118" s="8">
        <v>98</v>
      </c>
      <c r="I118" s="8" t="s">
        <v>14</v>
      </c>
      <c r="J118" s="9">
        <v>542.37</v>
      </c>
      <c r="K118" s="9">
        <f t="shared" si="2"/>
        <v>13016.880000000001</v>
      </c>
      <c r="L118" s="8">
        <v>24</v>
      </c>
    </row>
    <row r="119" spans="1:12" ht="15.75" thickBot="1" x14ac:dyDescent="0.3">
      <c r="A119" s="1"/>
      <c r="B119" s="41">
        <v>98</v>
      </c>
      <c r="C119" s="54">
        <v>44735</v>
      </c>
      <c r="D119" s="54">
        <v>44736</v>
      </c>
      <c r="E119" s="57" t="s">
        <v>317</v>
      </c>
      <c r="F119" s="58"/>
      <c r="G119" s="59"/>
      <c r="H119" s="8">
        <v>12</v>
      </c>
      <c r="I119" s="8" t="s">
        <v>14</v>
      </c>
      <c r="J119" s="9">
        <v>1822</v>
      </c>
      <c r="K119" s="9">
        <f t="shared" si="2"/>
        <v>16398</v>
      </c>
      <c r="L119" s="8">
        <v>9</v>
      </c>
    </row>
    <row r="120" spans="1:12" ht="15.75" thickBot="1" x14ac:dyDescent="0.3">
      <c r="A120" s="1"/>
      <c r="B120" s="41">
        <v>99</v>
      </c>
      <c r="C120" s="54">
        <v>44735</v>
      </c>
      <c r="D120" s="54">
        <v>44736</v>
      </c>
      <c r="E120" s="57" t="s">
        <v>300</v>
      </c>
      <c r="F120" s="58"/>
      <c r="G120" s="59"/>
      <c r="H120" s="8">
        <v>1808</v>
      </c>
      <c r="I120" s="8" t="s">
        <v>14</v>
      </c>
      <c r="J120" s="9">
        <v>1822</v>
      </c>
      <c r="K120" s="9">
        <f t="shared" si="2"/>
        <v>81990</v>
      </c>
      <c r="L120" s="8">
        <v>45</v>
      </c>
    </row>
    <row r="121" spans="1:12" ht="15.75" thickBot="1" x14ac:dyDescent="0.3">
      <c r="A121" s="1"/>
      <c r="B121" s="41">
        <v>100</v>
      </c>
      <c r="C121" s="54">
        <v>44735</v>
      </c>
      <c r="D121" s="54">
        <v>44736</v>
      </c>
      <c r="E121" s="57" t="s">
        <v>305</v>
      </c>
      <c r="F121" s="58"/>
      <c r="G121" s="59"/>
      <c r="H121" s="8">
        <v>403</v>
      </c>
      <c r="I121" s="8" t="s">
        <v>14</v>
      </c>
      <c r="J121" s="9">
        <v>1822</v>
      </c>
      <c r="K121" s="9">
        <f t="shared" si="2"/>
        <v>87456</v>
      </c>
      <c r="L121" s="8">
        <v>48</v>
      </c>
    </row>
    <row r="122" spans="1:12" s="4" customFormat="1" ht="15.75" thickBot="1" x14ac:dyDescent="0.3">
      <c r="B122" s="8">
        <v>101</v>
      </c>
      <c r="C122" s="54">
        <v>44735</v>
      </c>
      <c r="D122" s="54">
        <v>44736</v>
      </c>
      <c r="E122" s="57" t="s">
        <v>64</v>
      </c>
      <c r="F122" s="58"/>
      <c r="G122" s="59"/>
      <c r="H122" s="8">
        <v>101</v>
      </c>
      <c r="I122" s="8" t="s">
        <v>14</v>
      </c>
      <c r="J122" s="9">
        <v>15.59</v>
      </c>
      <c r="K122" s="9">
        <f t="shared" si="2"/>
        <v>15.59</v>
      </c>
      <c r="L122" s="8">
        <v>1</v>
      </c>
    </row>
    <row r="123" spans="1:12" s="4" customFormat="1" ht="15.75" thickBot="1" x14ac:dyDescent="0.3">
      <c r="B123" s="8">
        <v>102</v>
      </c>
      <c r="C123" s="54">
        <v>44735</v>
      </c>
      <c r="D123" s="54">
        <v>44736</v>
      </c>
      <c r="E123" s="57" t="s">
        <v>266</v>
      </c>
      <c r="F123" s="58"/>
      <c r="G123" s="59"/>
      <c r="H123" s="8">
        <v>447</v>
      </c>
      <c r="I123" s="8" t="s">
        <v>14</v>
      </c>
      <c r="J123" s="9">
        <v>15.59</v>
      </c>
      <c r="K123" s="9">
        <f t="shared" si="2"/>
        <v>732.73</v>
      </c>
      <c r="L123" s="8">
        <v>47</v>
      </c>
    </row>
    <row r="124" spans="1:12" s="4" customFormat="1" ht="15.75" thickBot="1" x14ac:dyDescent="0.3">
      <c r="B124" s="8">
        <v>103</v>
      </c>
      <c r="C124" s="54">
        <v>44735</v>
      </c>
      <c r="D124" s="54">
        <v>44736</v>
      </c>
      <c r="E124" s="57" t="s">
        <v>65</v>
      </c>
      <c r="F124" s="58"/>
      <c r="G124" s="59"/>
      <c r="H124" s="8">
        <v>425</v>
      </c>
      <c r="I124" s="8" t="s">
        <v>14</v>
      </c>
      <c r="J124" s="9">
        <v>30</v>
      </c>
      <c r="K124" s="9">
        <f t="shared" si="2"/>
        <v>540</v>
      </c>
      <c r="L124" s="8">
        <v>18</v>
      </c>
    </row>
    <row r="125" spans="1:12" ht="15.75" thickBot="1" x14ac:dyDescent="0.3">
      <c r="B125" s="8">
        <v>104</v>
      </c>
      <c r="C125" s="54">
        <v>44735</v>
      </c>
      <c r="D125" s="54">
        <v>44736</v>
      </c>
      <c r="E125" s="57" t="s">
        <v>66</v>
      </c>
      <c r="F125" s="58"/>
      <c r="G125" s="59"/>
      <c r="H125" s="8">
        <v>12</v>
      </c>
      <c r="I125" s="8" t="s">
        <v>14</v>
      </c>
      <c r="J125" s="9">
        <v>80</v>
      </c>
      <c r="K125" s="9">
        <f t="shared" si="2"/>
        <v>1760</v>
      </c>
      <c r="L125" s="8">
        <v>22</v>
      </c>
    </row>
    <row r="126" spans="1:12" s="4" customFormat="1" ht="15.75" thickBot="1" x14ac:dyDescent="0.3">
      <c r="B126" s="8">
        <v>105</v>
      </c>
      <c r="C126" s="54">
        <v>44735</v>
      </c>
      <c r="D126" s="54">
        <v>44736</v>
      </c>
      <c r="E126" s="57" t="s">
        <v>67</v>
      </c>
      <c r="F126" s="58"/>
      <c r="G126" s="59"/>
      <c r="H126" s="8">
        <v>108</v>
      </c>
      <c r="I126" s="8" t="s">
        <v>14</v>
      </c>
      <c r="J126" s="9">
        <v>51.6</v>
      </c>
      <c r="K126" s="9">
        <f t="shared" si="2"/>
        <v>928.80000000000007</v>
      </c>
      <c r="L126" s="8">
        <v>18</v>
      </c>
    </row>
    <row r="127" spans="1:12" ht="15.75" thickBot="1" x14ac:dyDescent="0.3">
      <c r="B127" s="8">
        <v>106</v>
      </c>
      <c r="C127" s="54">
        <v>44735</v>
      </c>
      <c r="D127" s="54">
        <v>44736</v>
      </c>
      <c r="E127" s="57" t="s">
        <v>68</v>
      </c>
      <c r="F127" s="58"/>
      <c r="G127" s="59"/>
      <c r="H127" s="8">
        <v>111</v>
      </c>
      <c r="I127" s="8" t="s">
        <v>14</v>
      </c>
      <c r="J127" s="9">
        <v>15</v>
      </c>
      <c r="K127" s="9">
        <f t="shared" si="2"/>
        <v>885</v>
      </c>
      <c r="L127" s="8">
        <v>59</v>
      </c>
    </row>
    <row r="128" spans="1:12" s="4" customFormat="1" ht="15.75" thickBot="1" x14ac:dyDescent="0.3">
      <c r="B128" s="8">
        <v>107</v>
      </c>
      <c r="C128" s="54">
        <v>44735</v>
      </c>
      <c r="D128" s="54">
        <v>44736</v>
      </c>
      <c r="E128" s="57" t="s">
        <v>304</v>
      </c>
      <c r="F128" s="58"/>
      <c r="G128" s="59"/>
      <c r="H128" s="8">
        <v>1644</v>
      </c>
      <c r="I128" s="8" t="s">
        <v>14</v>
      </c>
      <c r="J128" s="9">
        <v>15</v>
      </c>
      <c r="K128" s="9">
        <f t="shared" si="2"/>
        <v>195</v>
      </c>
      <c r="L128" s="8">
        <v>13</v>
      </c>
    </row>
    <row r="129" spans="2:12" ht="15.75" thickBot="1" x14ac:dyDescent="0.3">
      <c r="B129" s="8">
        <v>108</v>
      </c>
      <c r="C129" s="54">
        <v>44735</v>
      </c>
      <c r="D129" s="54">
        <v>44736</v>
      </c>
      <c r="E129" s="57" t="s">
        <v>69</v>
      </c>
      <c r="F129" s="58"/>
      <c r="G129" s="59"/>
      <c r="H129" s="8">
        <v>112</v>
      </c>
      <c r="I129" s="8" t="s">
        <v>14</v>
      </c>
      <c r="J129" s="9">
        <v>750</v>
      </c>
      <c r="K129" s="9">
        <f t="shared" si="2"/>
        <v>750</v>
      </c>
      <c r="L129" s="8">
        <v>1</v>
      </c>
    </row>
    <row r="130" spans="2:12" ht="15.75" thickBot="1" x14ac:dyDescent="0.3">
      <c r="B130" s="8">
        <v>109</v>
      </c>
      <c r="C130" s="54">
        <v>44735</v>
      </c>
      <c r="D130" s="54">
        <v>44736</v>
      </c>
      <c r="E130" s="57" t="s">
        <v>306</v>
      </c>
      <c r="F130" s="58"/>
      <c r="G130" s="59"/>
      <c r="H130" s="8">
        <v>114</v>
      </c>
      <c r="I130" s="8" t="s">
        <v>14</v>
      </c>
      <c r="J130" s="9">
        <v>458</v>
      </c>
      <c r="K130" s="9">
        <f t="shared" si="2"/>
        <v>3664</v>
      </c>
      <c r="L130" s="8">
        <v>8</v>
      </c>
    </row>
    <row r="131" spans="2:12" ht="15.75" thickBot="1" x14ac:dyDescent="0.3">
      <c r="B131" s="8">
        <v>110</v>
      </c>
      <c r="C131" s="54">
        <v>44735</v>
      </c>
      <c r="D131" s="54">
        <v>44736</v>
      </c>
      <c r="E131" s="57" t="s">
        <v>307</v>
      </c>
      <c r="F131" s="58"/>
      <c r="G131" s="59"/>
      <c r="H131" s="8">
        <v>182</v>
      </c>
      <c r="I131" s="8" t="s">
        <v>14</v>
      </c>
      <c r="J131" s="9">
        <v>1018</v>
      </c>
      <c r="K131" s="9">
        <f t="shared" si="2"/>
        <v>3054</v>
      </c>
      <c r="L131" s="8">
        <v>3</v>
      </c>
    </row>
    <row r="132" spans="2:12" ht="15.75" thickBot="1" x14ac:dyDescent="0.3">
      <c r="B132" s="8">
        <v>111</v>
      </c>
      <c r="C132" s="54">
        <v>44735</v>
      </c>
      <c r="D132" s="54">
        <v>44736</v>
      </c>
      <c r="E132" s="57" t="s">
        <v>308</v>
      </c>
      <c r="F132" s="58"/>
      <c r="G132" s="59"/>
      <c r="H132" s="8">
        <v>115</v>
      </c>
      <c r="I132" s="8" t="s">
        <v>14</v>
      </c>
      <c r="J132" s="9">
        <v>1018</v>
      </c>
      <c r="K132" s="9">
        <f t="shared" si="2"/>
        <v>6108</v>
      </c>
      <c r="L132" s="8">
        <v>6</v>
      </c>
    </row>
    <row r="133" spans="2:12" ht="15.75" thickBot="1" x14ac:dyDescent="0.3">
      <c r="B133" s="8">
        <v>112</v>
      </c>
      <c r="C133" s="54">
        <v>44735</v>
      </c>
      <c r="D133" s="54">
        <v>44736</v>
      </c>
      <c r="E133" s="57" t="s">
        <v>70</v>
      </c>
      <c r="F133" s="58"/>
      <c r="G133" s="59"/>
      <c r="H133" s="8">
        <v>116</v>
      </c>
      <c r="I133" s="8" t="s">
        <v>71</v>
      </c>
      <c r="J133" s="9">
        <v>16</v>
      </c>
      <c r="K133" s="9">
        <f t="shared" si="2"/>
        <v>384</v>
      </c>
      <c r="L133" s="25">
        <v>24</v>
      </c>
    </row>
    <row r="134" spans="2:12" ht="15.75" thickBot="1" x14ac:dyDescent="0.3">
      <c r="B134" s="8">
        <v>113</v>
      </c>
      <c r="C134" s="54">
        <v>44735</v>
      </c>
      <c r="D134" s="54">
        <v>44736</v>
      </c>
      <c r="E134" s="57" t="s">
        <v>72</v>
      </c>
      <c r="F134" s="58"/>
      <c r="G134" s="59"/>
      <c r="H134" s="8">
        <v>10</v>
      </c>
      <c r="I134" s="8" t="s">
        <v>14</v>
      </c>
      <c r="J134" s="9">
        <v>195</v>
      </c>
      <c r="K134" s="9">
        <f t="shared" si="2"/>
        <v>1755</v>
      </c>
      <c r="L134" s="8">
        <v>9</v>
      </c>
    </row>
    <row r="135" spans="2:12" s="10" customFormat="1" ht="15.75" thickBot="1" x14ac:dyDescent="0.3">
      <c r="B135" s="8">
        <v>114</v>
      </c>
      <c r="C135" s="54">
        <v>44735</v>
      </c>
      <c r="D135" s="54">
        <v>44736</v>
      </c>
      <c r="E135" s="57" t="s">
        <v>418</v>
      </c>
      <c r="F135" s="58"/>
      <c r="G135" s="59"/>
      <c r="H135" s="8">
        <v>118</v>
      </c>
      <c r="I135" s="8" t="s">
        <v>14</v>
      </c>
      <c r="J135" s="9">
        <v>40</v>
      </c>
      <c r="K135" s="9">
        <f t="shared" si="2"/>
        <v>12440</v>
      </c>
      <c r="L135" s="8">
        <v>311</v>
      </c>
    </row>
    <row r="136" spans="2:12" ht="15.75" thickBot="1" x14ac:dyDescent="0.3">
      <c r="B136" s="8">
        <v>115</v>
      </c>
      <c r="C136" s="54">
        <v>44735</v>
      </c>
      <c r="D136" s="54">
        <v>44736</v>
      </c>
      <c r="E136" s="57" t="s">
        <v>315</v>
      </c>
      <c r="F136" s="58"/>
      <c r="G136" s="59"/>
      <c r="H136" s="8">
        <v>1336</v>
      </c>
      <c r="I136" s="8" t="s">
        <v>14</v>
      </c>
      <c r="J136" s="9">
        <v>21</v>
      </c>
      <c r="K136" s="9">
        <f t="shared" si="2"/>
        <v>8925</v>
      </c>
      <c r="L136" s="8">
        <v>425</v>
      </c>
    </row>
    <row r="137" spans="2:12" s="10" customFormat="1" ht="15.75" thickBot="1" x14ac:dyDescent="0.3">
      <c r="B137" s="8">
        <v>116</v>
      </c>
      <c r="C137" s="54">
        <v>44735</v>
      </c>
      <c r="D137" s="54">
        <v>44736</v>
      </c>
      <c r="E137" s="57" t="s">
        <v>316</v>
      </c>
      <c r="F137" s="58"/>
      <c r="G137" s="59"/>
      <c r="H137" s="8">
        <v>615</v>
      </c>
      <c r="I137" s="8" t="s">
        <v>14</v>
      </c>
      <c r="J137" s="9">
        <v>10</v>
      </c>
      <c r="K137" s="9">
        <f t="shared" si="2"/>
        <v>4000</v>
      </c>
      <c r="L137" s="8">
        <v>400</v>
      </c>
    </row>
    <row r="138" spans="2:12" ht="15.75" thickBot="1" x14ac:dyDescent="0.3">
      <c r="B138" s="8">
        <v>117</v>
      </c>
      <c r="C138" s="54">
        <v>44735</v>
      </c>
      <c r="D138" s="54">
        <v>44736</v>
      </c>
      <c r="E138" s="57" t="s">
        <v>73</v>
      </c>
      <c r="F138" s="58"/>
      <c r="G138" s="59"/>
      <c r="H138" s="8">
        <v>119</v>
      </c>
      <c r="I138" s="8" t="s">
        <v>14</v>
      </c>
      <c r="J138" s="9">
        <v>335</v>
      </c>
      <c r="K138" s="9">
        <f t="shared" si="2"/>
        <v>335</v>
      </c>
      <c r="L138" s="8">
        <v>1</v>
      </c>
    </row>
    <row r="139" spans="2:12" ht="15.75" thickBot="1" x14ac:dyDescent="0.3">
      <c r="B139" s="8">
        <v>118</v>
      </c>
      <c r="C139" s="54">
        <v>44735</v>
      </c>
      <c r="D139" s="54">
        <v>44736</v>
      </c>
      <c r="E139" s="57" t="s">
        <v>263</v>
      </c>
      <c r="F139" s="58"/>
      <c r="G139" s="59"/>
      <c r="H139" s="8">
        <v>2023</v>
      </c>
      <c r="I139" s="8" t="s">
        <v>14</v>
      </c>
      <c r="J139" s="9">
        <v>335</v>
      </c>
      <c r="K139" s="9">
        <f t="shared" si="2"/>
        <v>335</v>
      </c>
      <c r="L139" s="8">
        <v>1</v>
      </c>
    </row>
    <row r="140" spans="2:12" ht="15.75" thickBot="1" x14ac:dyDescent="0.3">
      <c r="B140" s="8">
        <v>119</v>
      </c>
      <c r="C140" s="54">
        <v>44735</v>
      </c>
      <c r="D140" s="54">
        <v>44736</v>
      </c>
      <c r="E140" s="57" t="s">
        <v>74</v>
      </c>
      <c r="F140" s="58"/>
      <c r="G140" s="59"/>
      <c r="H140" s="8">
        <v>120</v>
      </c>
      <c r="I140" s="8" t="s">
        <v>14</v>
      </c>
      <c r="J140" s="9">
        <v>26</v>
      </c>
      <c r="K140" s="9">
        <f t="shared" si="2"/>
        <v>156</v>
      </c>
      <c r="L140" s="8">
        <v>6</v>
      </c>
    </row>
    <row r="141" spans="2:12" ht="15.75" thickBot="1" x14ac:dyDescent="0.3">
      <c r="B141" s="8">
        <v>120</v>
      </c>
      <c r="C141" s="54">
        <v>44735</v>
      </c>
      <c r="D141" s="54">
        <v>44736</v>
      </c>
      <c r="E141" s="57" t="s">
        <v>75</v>
      </c>
      <c r="F141" s="58"/>
      <c r="G141" s="59"/>
      <c r="H141" s="8">
        <v>26</v>
      </c>
      <c r="I141" s="8" t="s">
        <v>14</v>
      </c>
      <c r="J141" s="9">
        <v>980</v>
      </c>
      <c r="K141" s="9">
        <f t="shared" si="2"/>
        <v>1960</v>
      </c>
      <c r="L141" s="25">
        <v>2</v>
      </c>
    </row>
    <row r="142" spans="2:12" ht="15.75" thickBot="1" x14ac:dyDescent="0.3">
      <c r="B142" s="8">
        <v>121</v>
      </c>
      <c r="C142" s="54">
        <v>44735</v>
      </c>
      <c r="D142" s="54">
        <v>44736</v>
      </c>
      <c r="E142" s="57" t="s">
        <v>93</v>
      </c>
      <c r="F142" s="58"/>
      <c r="G142" s="59"/>
      <c r="H142" s="8">
        <v>123</v>
      </c>
      <c r="I142" s="8" t="s">
        <v>14</v>
      </c>
      <c r="J142" s="9">
        <v>200</v>
      </c>
      <c r="K142" s="9">
        <f t="shared" si="2"/>
        <v>14600</v>
      </c>
      <c r="L142" s="8">
        <v>73</v>
      </c>
    </row>
    <row r="143" spans="2:12" ht="15.75" thickBot="1" x14ac:dyDescent="0.3">
      <c r="B143" s="8">
        <v>122</v>
      </c>
      <c r="C143" s="54">
        <v>44735</v>
      </c>
      <c r="D143" s="54">
        <v>44736</v>
      </c>
      <c r="E143" s="57" t="s">
        <v>106</v>
      </c>
      <c r="F143" s="58"/>
      <c r="G143" s="59"/>
      <c r="H143" s="8">
        <v>693</v>
      </c>
      <c r="I143" s="8" t="s">
        <v>14</v>
      </c>
      <c r="J143" s="9">
        <v>700</v>
      </c>
      <c r="K143" s="9">
        <f t="shared" si="2"/>
        <v>2800</v>
      </c>
      <c r="L143" s="8">
        <v>4</v>
      </c>
    </row>
    <row r="144" spans="2:12" ht="15.75" thickBot="1" x14ac:dyDescent="0.3">
      <c r="B144" s="8">
        <v>123</v>
      </c>
      <c r="C144" s="54">
        <v>44735</v>
      </c>
      <c r="D144" s="54">
        <v>44736</v>
      </c>
      <c r="E144" s="57" t="s">
        <v>94</v>
      </c>
      <c r="F144" s="58"/>
      <c r="G144" s="59"/>
      <c r="H144" s="8">
        <v>180</v>
      </c>
      <c r="I144" s="8" t="s">
        <v>20</v>
      </c>
      <c r="J144" s="9">
        <v>25</v>
      </c>
      <c r="K144" s="9">
        <f t="shared" si="2"/>
        <v>2925</v>
      </c>
      <c r="L144" s="8">
        <v>117</v>
      </c>
    </row>
    <row r="145" spans="1:12" ht="15.75" thickBot="1" x14ac:dyDescent="0.3">
      <c r="B145" s="8">
        <v>124</v>
      </c>
      <c r="C145" s="54">
        <v>44735</v>
      </c>
      <c r="D145" s="54">
        <v>44736</v>
      </c>
      <c r="E145" s="57" t="s">
        <v>95</v>
      </c>
      <c r="F145" s="58"/>
      <c r="G145" s="59"/>
      <c r="H145" s="8">
        <v>125</v>
      </c>
      <c r="I145" s="8" t="s">
        <v>20</v>
      </c>
      <c r="J145" s="9">
        <v>30</v>
      </c>
      <c r="K145" s="9">
        <f t="shared" si="2"/>
        <v>2010</v>
      </c>
      <c r="L145" s="8">
        <v>67</v>
      </c>
    </row>
    <row r="146" spans="1:12" ht="15.75" thickBot="1" x14ac:dyDescent="0.3">
      <c r="B146" s="8">
        <v>125</v>
      </c>
      <c r="C146" s="54">
        <v>44735</v>
      </c>
      <c r="D146" s="54">
        <v>44736</v>
      </c>
      <c r="E146" s="57" t="s">
        <v>96</v>
      </c>
      <c r="F146" s="58"/>
      <c r="G146" s="59"/>
      <c r="H146" s="8">
        <v>215</v>
      </c>
      <c r="I146" s="8" t="s">
        <v>20</v>
      </c>
      <c r="J146" s="9">
        <v>60</v>
      </c>
      <c r="K146" s="9">
        <f t="shared" si="2"/>
        <v>7320</v>
      </c>
      <c r="L146" s="8">
        <v>122</v>
      </c>
    </row>
    <row r="147" spans="1:12" ht="15.75" thickBot="1" x14ac:dyDescent="0.3">
      <c r="B147" s="8">
        <v>126</v>
      </c>
      <c r="C147" s="54">
        <v>44735</v>
      </c>
      <c r="D147" s="54">
        <v>44736</v>
      </c>
      <c r="E147" s="57" t="s">
        <v>97</v>
      </c>
      <c r="F147" s="58"/>
      <c r="G147" s="59"/>
      <c r="H147" s="8">
        <v>128</v>
      </c>
      <c r="I147" s="8" t="s">
        <v>20</v>
      </c>
      <c r="J147" s="9">
        <v>23.9</v>
      </c>
      <c r="K147" s="9">
        <f t="shared" si="2"/>
        <v>4373.7</v>
      </c>
      <c r="L147" s="8">
        <v>183</v>
      </c>
    </row>
    <row r="148" spans="1:12" ht="15.75" thickBot="1" x14ac:dyDescent="0.3">
      <c r="B148" s="8">
        <v>127</v>
      </c>
      <c r="C148" s="54">
        <v>44735</v>
      </c>
      <c r="D148" s="54">
        <v>44736</v>
      </c>
      <c r="E148" s="57" t="s">
        <v>98</v>
      </c>
      <c r="F148" s="58"/>
      <c r="G148" s="59"/>
      <c r="H148" s="8">
        <v>47</v>
      </c>
      <c r="I148" s="8" t="s">
        <v>20</v>
      </c>
      <c r="J148" s="9">
        <v>71</v>
      </c>
      <c r="K148" s="9">
        <f t="shared" si="2"/>
        <v>2769</v>
      </c>
      <c r="L148" s="8">
        <v>39</v>
      </c>
    </row>
    <row r="149" spans="1:12" ht="15.75" thickBot="1" x14ac:dyDescent="0.3">
      <c r="B149" s="8">
        <v>128</v>
      </c>
      <c r="C149" s="54">
        <v>44735</v>
      </c>
      <c r="D149" s="54">
        <v>44736</v>
      </c>
      <c r="E149" s="57" t="s">
        <v>99</v>
      </c>
      <c r="F149" s="58"/>
      <c r="G149" s="59"/>
      <c r="H149" s="8">
        <v>20</v>
      </c>
      <c r="I149" s="8" t="s">
        <v>20</v>
      </c>
      <c r="J149" s="9">
        <v>71</v>
      </c>
      <c r="K149" s="9">
        <f t="shared" si="2"/>
        <v>3692</v>
      </c>
      <c r="L149" s="8">
        <v>52</v>
      </c>
    </row>
    <row r="150" spans="1:12" ht="15.75" thickBot="1" x14ac:dyDescent="0.3">
      <c r="B150" s="8">
        <v>129</v>
      </c>
      <c r="C150" s="54">
        <v>44735</v>
      </c>
      <c r="D150" s="54">
        <v>44736</v>
      </c>
      <c r="E150" s="57" t="s">
        <v>100</v>
      </c>
      <c r="F150" s="58"/>
      <c r="G150" s="59"/>
      <c r="H150" s="8">
        <v>452</v>
      </c>
      <c r="I150" s="8" t="s">
        <v>20</v>
      </c>
      <c r="J150" s="9">
        <v>12</v>
      </c>
      <c r="K150" s="9">
        <f t="shared" si="2"/>
        <v>1296</v>
      </c>
      <c r="L150" s="8">
        <v>108</v>
      </c>
    </row>
    <row r="151" spans="1:12" ht="15.75" thickBot="1" x14ac:dyDescent="0.3">
      <c r="B151" s="8">
        <v>130</v>
      </c>
      <c r="C151" s="54">
        <v>44735</v>
      </c>
      <c r="D151" s="54">
        <v>44736</v>
      </c>
      <c r="E151" s="57" t="s">
        <v>101</v>
      </c>
      <c r="F151" s="58"/>
      <c r="G151" s="59"/>
      <c r="H151" s="8">
        <v>132</v>
      </c>
      <c r="I151" s="8" t="s">
        <v>14</v>
      </c>
      <c r="J151" s="9">
        <v>41</v>
      </c>
      <c r="K151" s="9">
        <f t="shared" si="2"/>
        <v>410</v>
      </c>
      <c r="L151" s="8">
        <v>10</v>
      </c>
    </row>
    <row r="152" spans="1:12" ht="15.75" thickBot="1" x14ac:dyDescent="0.3">
      <c r="B152" s="8">
        <v>131</v>
      </c>
      <c r="C152" s="54">
        <v>44735</v>
      </c>
      <c r="D152" s="54">
        <v>44736</v>
      </c>
      <c r="E152" s="57" t="s">
        <v>102</v>
      </c>
      <c r="F152" s="58"/>
      <c r="G152" s="59"/>
      <c r="H152" s="8">
        <v>451</v>
      </c>
      <c r="I152" s="8" t="s">
        <v>14</v>
      </c>
      <c r="J152" s="9">
        <v>10</v>
      </c>
      <c r="K152" s="9">
        <f t="shared" si="2"/>
        <v>360</v>
      </c>
      <c r="L152" s="8">
        <v>36</v>
      </c>
    </row>
    <row r="153" spans="1:12" ht="15.75" thickBot="1" x14ac:dyDescent="0.3">
      <c r="B153" s="8">
        <v>132</v>
      </c>
      <c r="C153" s="54">
        <v>44735</v>
      </c>
      <c r="D153" s="54">
        <v>44736</v>
      </c>
      <c r="E153" s="57" t="s">
        <v>309</v>
      </c>
      <c r="F153" s="58"/>
      <c r="G153" s="59"/>
      <c r="H153" s="8">
        <v>100</v>
      </c>
      <c r="I153" s="8" t="s">
        <v>14</v>
      </c>
      <c r="J153" s="9">
        <v>10</v>
      </c>
      <c r="K153" s="9">
        <f t="shared" si="2"/>
        <v>70</v>
      </c>
      <c r="L153" s="8">
        <v>7</v>
      </c>
    </row>
    <row r="154" spans="1:12" ht="15.75" thickBot="1" x14ac:dyDescent="0.3">
      <c r="B154" s="8">
        <v>133</v>
      </c>
      <c r="C154" s="54">
        <v>44735</v>
      </c>
      <c r="D154" s="54">
        <v>44736</v>
      </c>
      <c r="E154" s="57" t="s">
        <v>63</v>
      </c>
      <c r="F154" s="58"/>
      <c r="G154" s="59"/>
      <c r="H154" s="8">
        <v>8</v>
      </c>
      <c r="I154" s="8" t="s">
        <v>14</v>
      </c>
      <c r="J154" s="9">
        <v>10</v>
      </c>
      <c r="K154" s="9">
        <f t="shared" si="2"/>
        <v>240</v>
      </c>
      <c r="L154" s="8">
        <v>24</v>
      </c>
    </row>
    <row r="155" spans="1:12" ht="15.75" thickBot="1" x14ac:dyDescent="0.3">
      <c r="B155" s="8">
        <v>134</v>
      </c>
      <c r="C155" s="54">
        <v>44735</v>
      </c>
      <c r="D155" s="54">
        <v>44736</v>
      </c>
      <c r="E155" s="57" t="s">
        <v>314</v>
      </c>
      <c r="F155" s="58"/>
      <c r="G155" s="59"/>
      <c r="H155" s="8">
        <v>103</v>
      </c>
      <c r="I155" s="8" t="s">
        <v>14</v>
      </c>
      <c r="J155" s="9">
        <v>10</v>
      </c>
      <c r="K155" s="9">
        <f t="shared" si="2"/>
        <v>150</v>
      </c>
      <c r="L155" s="8">
        <v>15</v>
      </c>
    </row>
    <row r="156" spans="1:12" ht="15.75" thickBot="1" x14ac:dyDescent="0.3">
      <c r="B156" s="8">
        <v>135</v>
      </c>
      <c r="C156" s="54">
        <v>44735</v>
      </c>
      <c r="D156" s="54">
        <v>44736</v>
      </c>
      <c r="E156" s="57" t="s">
        <v>103</v>
      </c>
      <c r="F156" s="58"/>
      <c r="G156" s="59"/>
      <c r="H156" s="8">
        <v>134</v>
      </c>
      <c r="I156" s="8" t="s">
        <v>14</v>
      </c>
      <c r="J156" s="9">
        <v>13</v>
      </c>
      <c r="K156" s="9">
        <f t="shared" si="2"/>
        <v>1248</v>
      </c>
      <c r="L156" s="8">
        <v>96</v>
      </c>
    </row>
    <row r="157" spans="1:12" ht="15.75" thickBot="1" x14ac:dyDescent="0.3">
      <c r="B157" s="8">
        <v>136</v>
      </c>
      <c r="C157" s="54">
        <v>44735</v>
      </c>
      <c r="D157" s="54">
        <v>44736</v>
      </c>
      <c r="E157" s="57" t="s">
        <v>310</v>
      </c>
      <c r="F157" s="58"/>
      <c r="G157" s="59"/>
      <c r="H157" s="8">
        <v>136</v>
      </c>
      <c r="I157" s="8" t="s">
        <v>14</v>
      </c>
      <c r="J157" s="9">
        <v>13</v>
      </c>
      <c r="K157" s="9">
        <f t="shared" si="2"/>
        <v>728</v>
      </c>
      <c r="L157" s="8">
        <v>56</v>
      </c>
    </row>
    <row r="158" spans="1:12" ht="15.75" thickBot="1" x14ac:dyDescent="0.3">
      <c r="B158" s="8">
        <v>137</v>
      </c>
      <c r="C158" s="54">
        <v>44735</v>
      </c>
      <c r="D158" s="54">
        <v>44736</v>
      </c>
      <c r="E158" s="57" t="s">
        <v>311</v>
      </c>
      <c r="F158" s="58"/>
      <c r="G158" s="59"/>
      <c r="H158" s="8">
        <v>135</v>
      </c>
      <c r="I158" s="8" t="s">
        <v>14</v>
      </c>
      <c r="J158" s="9">
        <v>13</v>
      </c>
      <c r="K158" s="9">
        <f t="shared" si="2"/>
        <v>1235</v>
      </c>
      <c r="L158" s="8">
        <v>95</v>
      </c>
    </row>
    <row r="159" spans="1:12" ht="15.75" thickBot="1" x14ac:dyDescent="0.3">
      <c r="A159" t="s">
        <v>254</v>
      </c>
      <c r="B159" s="8">
        <v>138</v>
      </c>
      <c r="C159" s="54">
        <v>44735</v>
      </c>
      <c r="D159" s="54">
        <v>44736</v>
      </c>
      <c r="E159" s="57" t="s">
        <v>303</v>
      </c>
      <c r="F159" s="58"/>
      <c r="G159" s="59"/>
      <c r="H159" s="8">
        <v>137</v>
      </c>
      <c r="I159" s="8" t="s">
        <v>12</v>
      </c>
      <c r="J159" s="9">
        <v>142</v>
      </c>
      <c r="K159" s="9">
        <f t="shared" si="2"/>
        <v>2698</v>
      </c>
      <c r="L159" s="8">
        <v>19</v>
      </c>
    </row>
    <row r="160" spans="1:12" ht="15.75" thickBot="1" x14ac:dyDescent="0.3">
      <c r="A160" t="s">
        <v>254</v>
      </c>
      <c r="B160" s="8">
        <v>139</v>
      </c>
      <c r="C160" s="54">
        <v>44735</v>
      </c>
      <c r="D160" s="54">
        <v>44736</v>
      </c>
      <c r="E160" s="57" t="s">
        <v>302</v>
      </c>
      <c r="F160" s="58"/>
      <c r="G160" s="59"/>
      <c r="H160" s="8">
        <v>138</v>
      </c>
      <c r="I160" s="8" t="s">
        <v>12</v>
      </c>
      <c r="J160" s="9">
        <v>142</v>
      </c>
      <c r="K160" s="9">
        <f t="shared" si="2"/>
        <v>2272</v>
      </c>
      <c r="L160" s="8">
        <v>16</v>
      </c>
    </row>
    <row r="161" spans="1:12" s="4" customFormat="1" ht="15.75" thickBot="1" x14ac:dyDescent="0.3">
      <c r="B161" s="8">
        <v>140</v>
      </c>
      <c r="C161" s="54">
        <v>44735</v>
      </c>
      <c r="D161" s="54">
        <v>44736</v>
      </c>
      <c r="E161" s="57" t="s">
        <v>355</v>
      </c>
      <c r="F161" s="58"/>
      <c r="G161" s="59"/>
      <c r="H161" s="8">
        <v>431</v>
      </c>
      <c r="I161" s="8" t="s">
        <v>14</v>
      </c>
      <c r="J161" s="9">
        <v>88.98</v>
      </c>
      <c r="K161" s="9">
        <f t="shared" si="2"/>
        <v>3559.2000000000003</v>
      </c>
      <c r="L161" s="8">
        <v>40</v>
      </c>
    </row>
    <row r="162" spans="1:12" ht="15.75" thickBot="1" x14ac:dyDescent="0.3">
      <c r="B162" s="8">
        <v>141</v>
      </c>
      <c r="C162" s="54">
        <v>44735</v>
      </c>
      <c r="D162" s="54">
        <v>44736</v>
      </c>
      <c r="E162" s="57" t="s">
        <v>76</v>
      </c>
      <c r="F162" s="58"/>
      <c r="G162" s="59"/>
      <c r="H162" s="8">
        <v>140</v>
      </c>
      <c r="I162" s="8" t="s">
        <v>14</v>
      </c>
      <c r="J162" s="9">
        <v>4200</v>
      </c>
      <c r="K162" s="9">
        <f t="shared" si="2"/>
        <v>4200</v>
      </c>
      <c r="L162" s="8">
        <v>1</v>
      </c>
    </row>
    <row r="163" spans="1:12" ht="15.75" thickBot="1" x14ac:dyDescent="0.3">
      <c r="B163" s="8">
        <v>142</v>
      </c>
      <c r="C163" s="54">
        <v>44735</v>
      </c>
      <c r="D163" s="54">
        <v>44736</v>
      </c>
      <c r="E163" s="57" t="s">
        <v>77</v>
      </c>
      <c r="F163" s="58"/>
      <c r="G163" s="59"/>
      <c r="H163" s="8">
        <v>15</v>
      </c>
      <c r="I163" s="8" t="s">
        <v>12</v>
      </c>
      <c r="J163" s="9">
        <v>40</v>
      </c>
      <c r="K163" s="9">
        <f t="shared" si="2"/>
        <v>1280</v>
      </c>
      <c r="L163" s="8">
        <v>32</v>
      </c>
    </row>
    <row r="164" spans="1:12" ht="15.75" thickBot="1" x14ac:dyDescent="0.3">
      <c r="B164" s="8">
        <v>143</v>
      </c>
      <c r="C164" s="54">
        <v>44735</v>
      </c>
      <c r="D164" s="54">
        <v>44736</v>
      </c>
      <c r="E164" s="57" t="s">
        <v>259</v>
      </c>
      <c r="F164" s="58"/>
      <c r="G164" s="59"/>
      <c r="H164" s="8">
        <v>1814</v>
      </c>
      <c r="I164" s="8" t="s">
        <v>14</v>
      </c>
      <c r="J164" s="9">
        <v>53</v>
      </c>
      <c r="K164" s="9">
        <f t="shared" si="2"/>
        <v>1696</v>
      </c>
      <c r="L164" s="8">
        <v>32</v>
      </c>
    </row>
    <row r="165" spans="1:12" ht="15.75" thickBot="1" x14ac:dyDescent="0.3">
      <c r="B165" s="8">
        <v>144</v>
      </c>
      <c r="C165" s="54">
        <v>44735</v>
      </c>
      <c r="D165" s="54">
        <v>44736</v>
      </c>
      <c r="E165" s="57" t="s">
        <v>113</v>
      </c>
      <c r="F165" s="58"/>
      <c r="G165" s="59"/>
      <c r="H165" s="8">
        <v>143</v>
      </c>
      <c r="I165" s="8" t="s">
        <v>14</v>
      </c>
      <c r="J165" s="9">
        <v>75</v>
      </c>
      <c r="K165" s="9">
        <f t="shared" si="2"/>
        <v>222675</v>
      </c>
      <c r="L165" s="24">
        <v>2969</v>
      </c>
    </row>
    <row r="166" spans="1:12" ht="15.75" thickBot="1" x14ac:dyDescent="0.3">
      <c r="B166" s="8">
        <v>145</v>
      </c>
      <c r="C166" s="54">
        <v>44735</v>
      </c>
      <c r="D166" s="54">
        <v>44736</v>
      </c>
      <c r="E166" s="57" t="s">
        <v>110</v>
      </c>
      <c r="F166" s="58"/>
      <c r="G166" s="59"/>
      <c r="H166" s="8">
        <v>384</v>
      </c>
      <c r="I166" s="8" t="s">
        <v>14</v>
      </c>
      <c r="J166" s="9">
        <v>38</v>
      </c>
      <c r="K166" s="9">
        <f t="shared" si="2"/>
        <v>65208</v>
      </c>
      <c r="L166" s="24">
        <v>1716</v>
      </c>
    </row>
    <row r="167" spans="1:12" ht="15.75" thickBot="1" x14ac:dyDescent="0.3">
      <c r="B167" s="8">
        <v>146</v>
      </c>
      <c r="C167" s="54">
        <v>44735</v>
      </c>
      <c r="D167" s="54">
        <v>44736</v>
      </c>
      <c r="E167" s="57" t="s">
        <v>111</v>
      </c>
      <c r="F167" s="58"/>
      <c r="G167" s="59"/>
      <c r="H167" s="8">
        <v>13</v>
      </c>
      <c r="I167" s="8" t="s">
        <v>14</v>
      </c>
      <c r="J167" s="9">
        <v>38</v>
      </c>
      <c r="K167" s="9">
        <f t="shared" si="2"/>
        <v>222946</v>
      </c>
      <c r="L167" s="24">
        <v>5867</v>
      </c>
    </row>
    <row r="168" spans="1:12" ht="15.75" thickBot="1" x14ac:dyDescent="0.3">
      <c r="B168" s="8">
        <v>147</v>
      </c>
      <c r="C168" s="54">
        <v>44735</v>
      </c>
      <c r="D168" s="54">
        <v>44736</v>
      </c>
      <c r="E168" s="57" t="s">
        <v>112</v>
      </c>
      <c r="F168" s="58"/>
      <c r="G168" s="59"/>
      <c r="H168" s="8">
        <v>386</v>
      </c>
      <c r="I168" s="8" t="s">
        <v>14</v>
      </c>
      <c r="J168" s="9">
        <v>38</v>
      </c>
      <c r="K168" s="9">
        <f t="shared" si="2"/>
        <v>10868</v>
      </c>
      <c r="L168" s="8">
        <v>286</v>
      </c>
    </row>
    <row r="169" spans="1:12" ht="15.75" thickBot="1" x14ac:dyDescent="0.3">
      <c r="B169" s="8">
        <v>148</v>
      </c>
      <c r="C169" s="54">
        <v>44735</v>
      </c>
      <c r="D169" s="54">
        <v>44736</v>
      </c>
      <c r="E169" s="57" t="s">
        <v>250</v>
      </c>
      <c r="F169" s="58"/>
      <c r="G169" s="59"/>
      <c r="H169" s="8">
        <v>305</v>
      </c>
      <c r="I169" s="8" t="s">
        <v>14</v>
      </c>
      <c r="J169" s="9">
        <v>20</v>
      </c>
      <c r="K169" s="9">
        <f t="shared" si="2"/>
        <v>22760</v>
      </c>
      <c r="L169" s="24">
        <v>1138</v>
      </c>
    </row>
    <row r="170" spans="1:12" ht="15.75" thickBot="1" x14ac:dyDescent="0.3">
      <c r="B170" s="8">
        <v>149</v>
      </c>
      <c r="C170" s="54">
        <v>44735</v>
      </c>
      <c r="D170" s="54">
        <v>44736</v>
      </c>
      <c r="E170" s="57" t="s">
        <v>251</v>
      </c>
      <c r="F170" s="58"/>
      <c r="G170" s="59"/>
      <c r="H170" s="8">
        <v>52</v>
      </c>
      <c r="I170" s="8" t="s">
        <v>14</v>
      </c>
      <c r="J170" s="9">
        <v>20</v>
      </c>
      <c r="K170" s="9">
        <f t="shared" si="2"/>
        <v>4280</v>
      </c>
      <c r="L170" s="8">
        <v>214</v>
      </c>
    </row>
    <row r="171" spans="1:12" ht="15.75" thickBot="1" x14ac:dyDescent="0.3">
      <c r="B171" s="8">
        <v>150</v>
      </c>
      <c r="C171" s="54">
        <v>44735</v>
      </c>
      <c r="D171" s="54">
        <v>44736</v>
      </c>
      <c r="E171" s="57" t="s">
        <v>252</v>
      </c>
      <c r="F171" s="58"/>
      <c r="G171" s="59"/>
      <c r="H171" s="8">
        <v>43</v>
      </c>
      <c r="I171" s="8" t="s">
        <v>14</v>
      </c>
      <c r="J171" s="9">
        <v>14.5</v>
      </c>
      <c r="K171" s="9">
        <f t="shared" si="2"/>
        <v>3654</v>
      </c>
      <c r="L171" s="8">
        <v>252</v>
      </c>
    </row>
    <row r="172" spans="1:12" ht="15.75" thickBot="1" x14ac:dyDescent="0.3">
      <c r="B172" s="8">
        <v>151</v>
      </c>
      <c r="C172" s="54">
        <v>44735</v>
      </c>
      <c r="D172" s="54">
        <v>44736</v>
      </c>
      <c r="E172" s="57" t="s">
        <v>253</v>
      </c>
      <c r="F172" s="58"/>
      <c r="G172" s="59"/>
      <c r="H172" s="8">
        <v>44</v>
      </c>
      <c r="I172" s="8" t="s">
        <v>14</v>
      </c>
      <c r="J172" s="9">
        <v>20</v>
      </c>
      <c r="K172" s="9">
        <f t="shared" si="2"/>
        <v>1120</v>
      </c>
      <c r="L172" s="8">
        <v>56</v>
      </c>
    </row>
    <row r="173" spans="1:12" ht="15.75" thickBot="1" x14ac:dyDescent="0.3">
      <c r="A173" s="1"/>
      <c r="B173" s="41">
        <v>152</v>
      </c>
      <c r="C173" s="54">
        <v>44735</v>
      </c>
      <c r="D173" s="54">
        <v>44736</v>
      </c>
      <c r="E173" s="57" t="s">
        <v>114</v>
      </c>
      <c r="F173" s="58"/>
      <c r="G173" s="59"/>
      <c r="H173" s="8">
        <v>151</v>
      </c>
      <c r="I173" s="8" t="s">
        <v>14</v>
      </c>
      <c r="J173" s="9">
        <v>120</v>
      </c>
      <c r="K173" s="9">
        <f t="shared" si="2"/>
        <v>240</v>
      </c>
      <c r="L173" s="8">
        <v>2</v>
      </c>
    </row>
    <row r="174" spans="1:12" s="4" customFormat="1" ht="15.75" thickBot="1" x14ac:dyDescent="0.3">
      <c r="B174" s="8">
        <v>153</v>
      </c>
      <c r="C174" s="54">
        <v>44735</v>
      </c>
      <c r="D174" s="54">
        <v>44736</v>
      </c>
      <c r="E174" s="57" t="s">
        <v>353</v>
      </c>
      <c r="F174" s="58"/>
      <c r="G174" s="59"/>
      <c r="H174" s="8">
        <v>256</v>
      </c>
      <c r="I174" s="8" t="s">
        <v>14</v>
      </c>
      <c r="J174" s="9">
        <v>7.54</v>
      </c>
      <c r="K174" s="9">
        <f t="shared" si="2"/>
        <v>1115.92</v>
      </c>
      <c r="L174" s="8">
        <v>148</v>
      </c>
    </row>
    <row r="175" spans="1:12" ht="15.75" thickBot="1" x14ac:dyDescent="0.3">
      <c r="B175" s="8">
        <v>154</v>
      </c>
      <c r="C175" s="54">
        <v>44735</v>
      </c>
      <c r="D175" s="54">
        <v>44736</v>
      </c>
      <c r="E175" s="57" t="s">
        <v>115</v>
      </c>
      <c r="F175" s="58"/>
      <c r="G175" s="59"/>
      <c r="H175" s="8">
        <v>25</v>
      </c>
      <c r="I175" s="8" t="s">
        <v>14</v>
      </c>
      <c r="J175" s="9">
        <v>7.54</v>
      </c>
      <c r="K175" s="9">
        <f t="shared" si="2"/>
        <v>889.72</v>
      </c>
      <c r="L175" s="8">
        <v>118</v>
      </c>
    </row>
    <row r="176" spans="1:12" ht="15.75" thickBot="1" x14ac:dyDescent="0.3">
      <c r="B176" s="8">
        <v>155</v>
      </c>
      <c r="C176" s="54">
        <v>44735</v>
      </c>
      <c r="D176" s="54">
        <v>44736</v>
      </c>
      <c r="E176" s="57" t="s">
        <v>267</v>
      </c>
      <c r="F176" s="58"/>
      <c r="G176" s="59"/>
      <c r="H176" s="8">
        <v>47</v>
      </c>
      <c r="I176" s="8" t="s">
        <v>14</v>
      </c>
      <c r="J176" s="9">
        <v>7.54</v>
      </c>
      <c r="K176" s="9">
        <f t="shared" si="2"/>
        <v>278.98</v>
      </c>
      <c r="L176" s="8">
        <v>37</v>
      </c>
    </row>
    <row r="177" spans="2:13" ht="15.75" thickBot="1" x14ac:dyDescent="0.3">
      <c r="B177" s="8">
        <v>156</v>
      </c>
      <c r="C177" s="54">
        <v>44735</v>
      </c>
      <c r="D177" s="54">
        <v>44736</v>
      </c>
      <c r="E177" s="57" t="s">
        <v>116</v>
      </c>
      <c r="F177" s="58"/>
      <c r="G177" s="59"/>
      <c r="H177" s="8">
        <v>50</v>
      </c>
      <c r="I177" s="8" t="s">
        <v>14</v>
      </c>
      <c r="J177" s="9">
        <v>11.31</v>
      </c>
      <c r="K177" s="9">
        <f t="shared" si="2"/>
        <v>531.57000000000005</v>
      </c>
      <c r="L177" s="8">
        <v>47</v>
      </c>
    </row>
    <row r="178" spans="2:13" ht="15.75" thickBot="1" x14ac:dyDescent="0.3">
      <c r="B178" s="8">
        <v>157</v>
      </c>
      <c r="C178" s="54">
        <v>44735</v>
      </c>
      <c r="D178" s="54">
        <v>44736</v>
      </c>
      <c r="E178" s="57" t="s">
        <v>117</v>
      </c>
      <c r="F178" s="58"/>
      <c r="G178" s="59"/>
      <c r="H178" s="8">
        <v>48</v>
      </c>
      <c r="I178" s="8" t="s">
        <v>14</v>
      </c>
      <c r="J178" s="9">
        <v>11.31</v>
      </c>
      <c r="K178" s="9">
        <f t="shared" si="2"/>
        <v>791.7</v>
      </c>
      <c r="L178" s="8">
        <v>70</v>
      </c>
    </row>
    <row r="179" spans="2:13" ht="15.75" thickBot="1" x14ac:dyDescent="0.3">
      <c r="B179" s="8">
        <v>158</v>
      </c>
      <c r="C179" s="54">
        <v>44735</v>
      </c>
      <c r="D179" s="54">
        <v>44736</v>
      </c>
      <c r="E179" s="57" t="s">
        <v>118</v>
      </c>
      <c r="F179" s="58"/>
      <c r="G179" s="59"/>
      <c r="H179" s="8">
        <v>72</v>
      </c>
      <c r="I179" s="8" t="s">
        <v>14</v>
      </c>
      <c r="J179" s="9">
        <v>11.31</v>
      </c>
      <c r="K179" s="9">
        <f t="shared" si="2"/>
        <v>407.16</v>
      </c>
      <c r="L179" s="8">
        <v>36</v>
      </c>
    </row>
    <row r="180" spans="2:13" ht="15.75" thickBot="1" x14ac:dyDescent="0.3">
      <c r="B180" s="8">
        <v>159</v>
      </c>
      <c r="C180" s="54">
        <v>44735</v>
      </c>
      <c r="D180" s="54">
        <v>44736</v>
      </c>
      <c r="E180" s="57" t="s">
        <v>119</v>
      </c>
      <c r="F180" s="58"/>
      <c r="G180" s="59"/>
      <c r="H180" s="8">
        <v>22</v>
      </c>
      <c r="I180" s="8" t="s">
        <v>14</v>
      </c>
      <c r="J180" s="9">
        <v>11.31</v>
      </c>
      <c r="K180" s="9">
        <f t="shared" si="2"/>
        <v>882.18000000000006</v>
      </c>
      <c r="L180" s="8">
        <v>78</v>
      </c>
      <c r="M180" s="4"/>
    </row>
    <row r="181" spans="2:13" ht="15.75" thickBot="1" x14ac:dyDescent="0.3">
      <c r="B181" s="8">
        <v>160</v>
      </c>
      <c r="C181" s="54">
        <v>44735</v>
      </c>
      <c r="D181" s="54">
        <v>44736</v>
      </c>
      <c r="E181" s="42" t="s">
        <v>354</v>
      </c>
      <c r="F181" s="43"/>
      <c r="G181" s="44"/>
      <c r="H181" s="8">
        <v>1645</v>
      </c>
      <c r="I181" s="8" t="s">
        <v>14</v>
      </c>
      <c r="J181" s="9">
        <v>10.16</v>
      </c>
      <c r="K181" s="9">
        <f t="shared" si="2"/>
        <v>1483.3600000000001</v>
      </c>
      <c r="L181" s="8">
        <v>146</v>
      </c>
      <c r="M181" s="4"/>
    </row>
    <row r="182" spans="2:13" ht="15.75" thickBot="1" x14ac:dyDescent="0.3">
      <c r="B182" s="8">
        <v>161</v>
      </c>
      <c r="C182" s="54">
        <v>44735</v>
      </c>
      <c r="D182" s="54">
        <v>44736</v>
      </c>
      <c r="E182" s="57" t="s">
        <v>313</v>
      </c>
      <c r="F182" s="58"/>
      <c r="G182" s="59"/>
      <c r="H182" s="8">
        <v>1226</v>
      </c>
      <c r="I182" s="8" t="s">
        <v>14</v>
      </c>
      <c r="J182" s="9">
        <v>11.31</v>
      </c>
      <c r="K182" s="9">
        <f t="shared" si="2"/>
        <v>22.62</v>
      </c>
      <c r="L182" s="8">
        <v>2</v>
      </c>
      <c r="M182" s="4"/>
    </row>
    <row r="183" spans="2:13" ht="15.75" thickBot="1" x14ac:dyDescent="0.3">
      <c r="B183" s="8">
        <v>162</v>
      </c>
      <c r="C183" s="54">
        <v>44735</v>
      </c>
      <c r="D183" s="54">
        <v>44736</v>
      </c>
      <c r="E183" s="42" t="s">
        <v>323</v>
      </c>
      <c r="F183" s="43"/>
      <c r="G183" s="44"/>
      <c r="H183" s="8">
        <v>698</v>
      </c>
      <c r="I183" s="8" t="s">
        <v>14</v>
      </c>
      <c r="J183" s="9">
        <v>5.08</v>
      </c>
      <c r="K183" s="9">
        <v>23</v>
      </c>
      <c r="L183" s="8">
        <v>23</v>
      </c>
      <c r="M183" s="4"/>
    </row>
    <row r="184" spans="2:13" ht="15.75" thickBot="1" x14ac:dyDescent="0.3">
      <c r="B184" s="8">
        <v>163</v>
      </c>
      <c r="C184" s="54">
        <v>44735</v>
      </c>
      <c r="D184" s="54">
        <v>44736</v>
      </c>
      <c r="E184" s="57" t="s">
        <v>312</v>
      </c>
      <c r="F184" s="58"/>
      <c r="G184" s="59"/>
      <c r="H184" s="8">
        <v>1404</v>
      </c>
      <c r="I184" s="8" t="s">
        <v>14</v>
      </c>
      <c r="J184" s="9">
        <v>11.31</v>
      </c>
      <c r="K184" s="9">
        <f t="shared" si="2"/>
        <v>1820.91</v>
      </c>
      <c r="L184" s="8">
        <v>161</v>
      </c>
      <c r="M184" s="4"/>
    </row>
    <row r="185" spans="2:13" ht="15.75" thickBot="1" x14ac:dyDescent="0.3">
      <c r="B185" s="8">
        <v>164</v>
      </c>
      <c r="C185" s="54">
        <v>44735</v>
      </c>
      <c r="D185" s="54">
        <v>44736</v>
      </c>
      <c r="E185" s="42" t="s">
        <v>341</v>
      </c>
      <c r="F185" s="43"/>
      <c r="G185" s="44"/>
      <c r="H185" s="8">
        <v>46</v>
      </c>
      <c r="I185" s="8" t="s">
        <v>14</v>
      </c>
      <c r="J185" s="9">
        <v>1.02</v>
      </c>
      <c r="K185" s="9">
        <f t="shared" si="2"/>
        <v>312.12</v>
      </c>
      <c r="L185" s="8">
        <v>306</v>
      </c>
      <c r="M185" s="4"/>
    </row>
    <row r="186" spans="2:13" s="4" customFormat="1" ht="15.75" thickBot="1" x14ac:dyDescent="0.3">
      <c r="B186" s="8">
        <v>165</v>
      </c>
      <c r="C186" s="54">
        <v>44735</v>
      </c>
      <c r="D186" s="54">
        <v>44736</v>
      </c>
      <c r="E186" s="57" t="s">
        <v>325</v>
      </c>
      <c r="F186" s="58"/>
      <c r="G186" s="59"/>
      <c r="H186" s="8">
        <v>1188</v>
      </c>
      <c r="I186" s="8" t="s">
        <v>14</v>
      </c>
      <c r="J186" s="9">
        <v>413</v>
      </c>
      <c r="K186" s="9">
        <f t="shared" si="2"/>
        <v>9499</v>
      </c>
      <c r="L186" s="8">
        <v>23</v>
      </c>
    </row>
    <row r="187" spans="2:13" s="4" customFormat="1" ht="15.75" thickBot="1" x14ac:dyDescent="0.3">
      <c r="B187" s="8">
        <v>166</v>
      </c>
      <c r="C187" s="54">
        <v>44735</v>
      </c>
      <c r="D187" s="54">
        <v>44736</v>
      </c>
      <c r="E187" s="42" t="s">
        <v>92</v>
      </c>
      <c r="F187" s="43"/>
      <c r="G187" s="44"/>
      <c r="H187" s="8">
        <v>213</v>
      </c>
      <c r="I187" s="8" t="s">
        <v>14</v>
      </c>
      <c r="J187" s="9">
        <v>10</v>
      </c>
      <c r="K187" s="9">
        <f t="shared" si="2"/>
        <v>410</v>
      </c>
      <c r="L187" s="8">
        <v>41</v>
      </c>
    </row>
    <row r="188" spans="2:13" s="4" customFormat="1" ht="15.75" thickBot="1" x14ac:dyDescent="0.3">
      <c r="B188" s="8">
        <v>167</v>
      </c>
      <c r="C188" s="54">
        <v>44735</v>
      </c>
      <c r="D188" s="54">
        <v>44736</v>
      </c>
      <c r="E188" s="42" t="s">
        <v>432</v>
      </c>
      <c r="F188" s="43"/>
      <c r="G188" s="44"/>
      <c r="H188" s="8">
        <v>139</v>
      </c>
      <c r="I188" s="8" t="s">
        <v>14</v>
      </c>
      <c r="J188" s="9">
        <v>325</v>
      </c>
      <c r="K188" s="9">
        <f t="shared" si="2"/>
        <v>10725</v>
      </c>
      <c r="L188" s="8">
        <v>33</v>
      </c>
    </row>
    <row r="189" spans="2:13" s="4" customFormat="1" ht="15.75" thickBot="1" x14ac:dyDescent="0.3">
      <c r="B189" s="19">
        <v>168</v>
      </c>
      <c r="C189" s="54">
        <v>44735</v>
      </c>
      <c r="D189" s="54">
        <v>44736</v>
      </c>
      <c r="E189" s="45" t="s">
        <v>342</v>
      </c>
      <c r="F189" s="46"/>
      <c r="G189" s="47"/>
      <c r="H189" s="19">
        <v>214</v>
      </c>
      <c r="I189" s="19" t="s">
        <v>14</v>
      </c>
      <c r="J189" s="20">
        <v>10.65</v>
      </c>
      <c r="K189" s="9">
        <f t="shared" si="2"/>
        <v>798.75</v>
      </c>
      <c r="L189" s="19">
        <v>75</v>
      </c>
    </row>
    <row r="190" spans="2:13" ht="15.75" thickBot="1" x14ac:dyDescent="0.3">
      <c r="B190" s="8">
        <v>169</v>
      </c>
      <c r="C190" s="54">
        <v>44735</v>
      </c>
      <c r="D190" s="54">
        <v>44736</v>
      </c>
      <c r="E190" s="57" t="s">
        <v>222</v>
      </c>
      <c r="F190" s="58"/>
      <c r="G190" s="59"/>
      <c r="H190" s="8">
        <v>30</v>
      </c>
      <c r="I190" s="8" t="s">
        <v>14</v>
      </c>
      <c r="J190" s="9">
        <v>1350</v>
      </c>
      <c r="K190" s="9">
        <f t="shared" si="2"/>
        <v>206550</v>
      </c>
      <c r="L190" s="8">
        <v>153</v>
      </c>
    </row>
    <row r="191" spans="2:13" s="3" customFormat="1" ht="15.75" thickBot="1" x14ac:dyDescent="0.3">
      <c r="B191" s="63"/>
      <c r="C191" s="64"/>
      <c r="D191" s="64"/>
      <c r="E191" s="64"/>
      <c r="F191" s="64"/>
      <c r="G191" s="64"/>
      <c r="H191" s="64"/>
      <c r="I191" s="8"/>
      <c r="J191" s="36">
        <f>SUM(J50:J190)</f>
        <v>44868.399999999987</v>
      </c>
      <c r="K191" s="37">
        <f>SUM(K50:K190)</f>
        <v>2291394.37</v>
      </c>
      <c r="L191" s="8"/>
    </row>
    <row r="192" spans="2:13" s="3" customFormat="1" x14ac:dyDescent="0.25">
      <c r="B192" s="21"/>
      <c r="C192" s="21"/>
      <c r="D192" s="21"/>
      <c r="E192" s="26"/>
      <c r="F192" s="26"/>
      <c r="G192" s="26"/>
      <c r="H192" s="21"/>
      <c r="I192" s="21"/>
      <c r="J192" s="22"/>
      <c r="K192" s="22"/>
      <c r="L192" s="21"/>
    </row>
    <row r="193" spans="1:12" s="3" customFormat="1" ht="15.75" thickBot="1" x14ac:dyDescent="0.3">
      <c r="B193" s="21"/>
      <c r="C193" s="21"/>
      <c r="D193" s="21"/>
      <c r="E193" s="26"/>
      <c r="F193" s="26"/>
      <c r="G193" s="26"/>
      <c r="H193" s="21"/>
      <c r="I193" s="21"/>
      <c r="J193" s="22"/>
      <c r="K193" s="22"/>
      <c r="L193" s="21"/>
    </row>
    <row r="194" spans="1:12" ht="15.75" thickBot="1" x14ac:dyDescent="0.3">
      <c r="B194" s="69" t="s">
        <v>146</v>
      </c>
      <c r="C194" s="70"/>
      <c r="D194" s="70"/>
      <c r="E194" s="70"/>
      <c r="F194" s="70"/>
      <c r="G194" s="70"/>
      <c r="H194" s="70"/>
      <c r="I194" s="70"/>
      <c r="J194" s="70"/>
      <c r="K194" s="70"/>
      <c r="L194" s="81"/>
    </row>
    <row r="195" spans="1:12" s="4" customFormat="1" ht="15.75" thickBot="1" x14ac:dyDescent="0.3">
      <c r="B195" s="8">
        <v>170</v>
      </c>
      <c r="C195" s="52">
        <v>44682</v>
      </c>
      <c r="D195" s="52">
        <v>44704</v>
      </c>
      <c r="E195" s="57" t="s">
        <v>249</v>
      </c>
      <c r="F195" s="58"/>
      <c r="G195" s="59"/>
      <c r="H195" s="8">
        <v>1529</v>
      </c>
      <c r="I195" s="8" t="s">
        <v>14</v>
      </c>
      <c r="J195" s="9">
        <v>14849.12</v>
      </c>
      <c r="K195" s="9">
        <f t="shared" ref="K195:K253" si="3">L195*J195</f>
        <v>14849.12</v>
      </c>
      <c r="L195" s="8">
        <v>1</v>
      </c>
    </row>
    <row r="196" spans="1:12" s="4" customFormat="1" ht="15.75" thickBot="1" x14ac:dyDescent="0.3">
      <c r="B196" s="8">
        <v>171</v>
      </c>
      <c r="C196" s="52">
        <v>44682</v>
      </c>
      <c r="D196" s="52">
        <v>44704</v>
      </c>
      <c r="E196" s="42" t="s">
        <v>381</v>
      </c>
      <c r="F196" s="43"/>
      <c r="G196" s="44"/>
      <c r="H196" s="8">
        <v>185</v>
      </c>
      <c r="I196" s="8" t="s">
        <v>14</v>
      </c>
      <c r="J196" s="9">
        <v>980</v>
      </c>
      <c r="K196" s="9">
        <f t="shared" si="3"/>
        <v>13720</v>
      </c>
      <c r="L196" s="8">
        <v>14</v>
      </c>
    </row>
    <row r="197" spans="1:12" ht="15.75" thickBot="1" x14ac:dyDescent="0.3">
      <c r="B197" s="8">
        <v>172</v>
      </c>
      <c r="C197" s="52">
        <v>44682</v>
      </c>
      <c r="D197" s="52">
        <v>44704</v>
      </c>
      <c r="E197" s="57" t="s">
        <v>320</v>
      </c>
      <c r="F197" s="58"/>
      <c r="G197" s="59"/>
      <c r="H197" s="8">
        <v>719</v>
      </c>
      <c r="I197" s="8" t="s">
        <v>25</v>
      </c>
      <c r="J197" s="9">
        <v>50</v>
      </c>
      <c r="K197" s="9">
        <f t="shared" si="3"/>
        <v>2500</v>
      </c>
      <c r="L197" s="8">
        <v>50</v>
      </c>
    </row>
    <row r="198" spans="1:12" ht="15.75" thickBot="1" x14ac:dyDescent="0.3">
      <c r="B198" s="8">
        <v>173</v>
      </c>
      <c r="C198" s="52">
        <v>44682</v>
      </c>
      <c r="D198" s="52">
        <v>44704</v>
      </c>
      <c r="E198" s="57" t="s">
        <v>319</v>
      </c>
      <c r="F198" s="58"/>
      <c r="G198" s="59"/>
      <c r="H198" s="8">
        <v>357</v>
      </c>
      <c r="I198" s="8" t="s">
        <v>25</v>
      </c>
      <c r="J198" s="9">
        <v>36</v>
      </c>
      <c r="K198" s="9">
        <f t="shared" si="3"/>
        <v>1800</v>
      </c>
      <c r="L198" s="8">
        <v>50</v>
      </c>
    </row>
    <row r="199" spans="1:12" ht="15.75" thickBot="1" x14ac:dyDescent="0.3">
      <c r="B199" s="8">
        <v>174</v>
      </c>
      <c r="C199" s="52">
        <v>44682</v>
      </c>
      <c r="D199" s="52">
        <v>44704</v>
      </c>
      <c r="E199" s="57" t="s">
        <v>321</v>
      </c>
      <c r="F199" s="58"/>
      <c r="G199" s="59"/>
      <c r="H199" s="8">
        <v>2114</v>
      </c>
      <c r="I199" s="8" t="s">
        <v>25</v>
      </c>
      <c r="J199" s="9">
        <v>36</v>
      </c>
      <c r="K199" s="9">
        <f t="shared" si="3"/>
        <v>1692</v>
      </c>
      <c r="L199" s="8">
        <v>47</v>
      </c>
    </row>
    <row r="200" spans="1:12" s="10" customFormat="1" ht="15.75" thickBot="1" x14ac:dyDescent="0.3">
      <c r="B200" s="8">
        <v>175</v>
      </c>
      <c r="C200" s="52">
        <v>44682</v>
      </c>
      <c r="D200" s="52">
        <v>44704</v>
      </c>
      <c r="E200" s="57" t="s">
        <v>327</v>
      </c>
      <c r="F200" s="58"/>
      <c r="G200" s="59"/>
      <c r="H200" s="8">
        <v>1083</v>
      </c>
      <c r="I200" s="8" t="s">
        <v>25</v>
      </c>
      <c r="J200" s="9">
        <v>77</v>
      </c>
      <c r="K200" s="9">
        <f t="shared" si="3"/>
        <v>1617</v>
      </c>
      <c r="L200" s="8">
        <v>21</v>
      </c>
    </row>
    <row r="201" spans="1:12" s="10" customFormat="1" ht="15.75" thickBot="1" x14ac:dyDescent="0.3">
      <c r="B201" s="8">
        <v>176</v>
      </c>
      <c r="C201" s="52">
        <v>44682</v>
      </c>
      <c r="D201" s="52">
        <v>44704</v>
      </c>
      <c r="E201" s="57" t="s">
        <v>328</v>
      </c>
      <c r="F201" s="58"/>
      <c r="G201" s="59"/>
      <c r="H201" s="8">
        <v>352</v>
      </c>
      <c r="I201" s="8" t="s">
        <v>25</v>
      </c>
      <c r="J201" s="9">
        <v>50</v>
      </c>
      <c r="K201" s="9">
        <f t="shared" si="3"/>
        <v>1250</v>
      </c>
      <c r="L201" s="8">
        <v>25</v>
      </c>
    </row>
    <row r="202" spans="1:12" s="10" customFormat="1" ht="15.75" thickBot="1" x14ac:dyDescent="0.3">
      <c r="B202" s="8">
        <v>177</v>
      </c>
      <c r="C202" s="52">
        <v>44682</v>
      </c>
      <c r="D202" s="52">
        <v>44704</v>
      </c>
      <c r="E202" s="57" t="s">
        <v>427</v>
      </c>
      <c r="F202" s="58"/>
      <c r="G202" s="59"/>
      <c r="H202" s="8">
        <v>160</v>
      </c>
      <c r="I202" s="8" t="s">
        <v>25</v>
      </c>
      <c r="J202" s="9">
        <v>59</v>
      </c>
      <c r="K202" s="9">
        <f t="shared" si="3"/>
        <v>45607</v>
      </c>
      <c r="L202" s="8">
        <v>773</v>
      </c>
    </row>
    <row r="203" spans="1:12" s="10" customFormat="1" ht="15.75" thickBot="1" x14ac:dyDescent="0.3">
      <c r="B203" s="8">
        <v>178</v>
      </c>
      <c r="C203" s="52">
        <v>44682</v>
      </c>
      <c r="D203" s="52">
        <v>44704</v>
      </c>
      <c r="E203" s="57" t="s">
        <v>212</v>
      </c>
      <c r="F203" s="58"/>
      <c r="G203" s="59"/>
      <c r="H203" s="8">
        <v>161</v>
      </c>
      <c r="I203" s="8" t="s">
        <v>25</v>
      </c>
      <c r="J203" s="9">
        <v>95.31</v>
      </c>
      <c r="K203" s="9">
        <f t="shared" si="3"/>
        <v>7720.1100000000006</v>
      </c>
      <c r="L203" s="8">
        <v>81</v>
      </c>
    </row>
    <row r="204" spans="1:12" s="4" customFormat="1" ht="15.75" thickBot="1" x14ac:dyDescent="0.3">
      <c r="B204" s="8">
        <v>179</v>
      </c>
      <c r="C204" s="52">
        <v>44682</v>
      </c>
      <c r="D204" s="52">
        <v>44704</v>
      </c>
      <c r="E204" s="57" t="s">
        <v>322</v>
      </c>
      <c r="F204" s="58"/>
      <c r="G204" s="59"/>
      <c r="H204" s="8">
        <v>1892</v>
      </c>
      <c r="I204" s="8" t="s">
        <v>25</v>
      </c>
      <c r="J204" s="9">
        <v>65</v>
      </c>
      <c r="K204" s="9">
        <f t="shared" si="3"/>
        <v>11050</v>
      </c>
      <c r="L204" s="8">
        <v>170</v>
      </c>
    </row>
    <row r="205" spans="1:12" s="4" customFormat="1" ht="15.75" thickBot="1" x14ac:dyDescent="0.3">
      <c r="A205" s="5"/>
      <c r="B205" s="41">
        <v>180</v>
      </c>
      <c r="C205" s="52">
        <v>44682</v>
      </c>
      <c r="D205" s="52">
        <v>44704</v>
      </c>
      <c r="E205" s="57" t="s">
        <v>238</v>
      </c>
      <c r="F205" s="58"/>
      <c r="G205" s="59"/>
      <c r="H205" s="8">
        <v>1666</v>
      </c>
      <c r="I205" s="8" t="s">
        <v>14</v>
      </c>
      <c r="J205" s="9">
        <v>1500</v>
      </c>
      <c r="K205" s="9">
        <f t="shared" si="3"/>
        <v>492000</v>
      </c>
      <c r="L205" s="8">
        <v>328</v>
      </c>
    </row>
    <row r="206" spans="1:12" s="4" customFormat="1" ht="15.75" thickBot="1" x14ac:dyDescent="0.3">
      <c r="A206" s="5"/>
      <c r="B206" s="41">
        <v>181</v>
      </c>
      <c r="C206" s="52">
        <v>44682</v>
      </c>
      <c r="D206" s="52">
        <v>44704</v>
      </c>
      <c r="E206" s="57" t="s">
        <v>120</v>
      </c>
      <c r="F206" s="58"/>
      <c r="G206" s="59"/>
      <c r="H206" s="8">
        <v>1887</v>
      </c>
      <c r="I206" s="8" t="s">
        <v>14</v>
      </c>
      <c r="J206" s="9">
        <v>810</v>
      </c>
      <c r="K206" s="9">
        <f t="shared" si="3"/>
        <v>1620</v>
      </c>
      <c r="L206" s="8">
        <v>2</v>
      </c>
    </row>
    <row r="207" spans="1:12" s="4" customFormat="1" ht="15.75" thickBot="1" x14ac:dyDescent="0.3">
      <c r="B207" s="8">
        <v>182</v>
      </c>
      <c r="C207" s="52">
        <v>44682</v>
      </c>
      <c r="D207" s="52">
        <v>44704</v>
      </c>
      <c r="E207" s="57" t="s">
        <v>329</v>
      </c>
      <c r="F207" s="58"/>
      <c r="G207" s="59"/>
      <c r="H207" s="8">
        <v>168</v>
      </c>
      <c r="I207" s="8" t="s">
        <v>14</v>
      </c>
      <c r="J207" s="9">
        <v>45</v>
      </c>
      <c r="K207" s="9">
        <f t="shared" si="3"/>
        <v>3240</v>
      </c>
      <c r="L207" s="8">
        <v>72</v>
      </c>
    </row>
    <row r="208" spans="1:12" s="10" customFormat="1" ht="15.75" thickBot="1" x14ac:dyDescent="0.3">
      <c r="B208" s="8">
        <v>183</v>
      </c>
      <c r="C208" s="52">
        <v>44682</v>
      </c>
      <c r="D208" s="52">
        <v>44704</v>
      </c>
      <c r="E208" s="57" t="s">
        <v>121</v>
      </c>
      <c r="F208" s="58"/>
      <c r="G208" s="59"/>
      <c r="H208" s="8">
        <v>107</v>
      </c>
      <c r="I208" s="8" t="s">
        <v>14</v>
      </c>
      <c r="J208" s="9">
        <v>110</v>
      </c>
      <c r="K208" s="9">
        <f t="shared" si="3"/>
        <v>57640</v>
      </c>
      <c r="L208" s="8">
        <v>524</v>
      </c>
    </row>
    <row r="209" spans="2:12" s="10" customFormat="1" ht="15.75" thickBot="1" x14ac:dyDescent="0.3">
      <c r="B209" s="8">
        <v>184</v>
      </c>
      <c r="C209" s="52">
        <v>44682</v>
      </c>
      <c r="D209" s="52">
        <v>44704</v>
      </c>
      <c r="E209" s="57" t="s">
        <v>122</v>
      </c>
      <c r="F209" s="58"/>
      <c r="G209" s="59"/>
      <c r="H209" s="8">
        <v>165</v>
      </c>
      <c r="I209" s="8" t="s">
        <v>14</v>
      </c>
      <c r="J209" s="9">
        <v>180</v>
      </c>
      <c r="K209" s="9">
        <f t="shared" si="3"/>
        <v>59040</v>
      </c>
      <c r="L209" s="8">
        <v>328</v>
      </c>
    </row>
    <row r="210" spans="2:12" s="4" customFormat="1" ht="15.75" thickBot="1" x14ac:dyDescent="0.3">
      <c r="B210" s="8">
        <v>185</v>
      </c>
      <c r="C210" s="52">
        <v>44682</v>
      </c>
      <c r="D210" s="52">
        <v>44704</v>
      </c>
      <c r="E210" s="57" t="s">
        <v>357</v>
      </c>
      <c r="F210" s="58"/>
      <c r="G210" s="59"/>
      <c r="H210" s="8">
        <v>166</v>
      </c>
      <c r="I210" s="8" t="s">
        <v>14</v>
      </c>
      <c r="J210" s="9">
        <v>990</v>
      </c>
      <c r="K210" s="9">
        <f t="shared" si="3"/>
        <v>214830</v>
      </c>
      <c r="L210" s="8">
        <v>217</v>
      </c>
    </row>
    <row r="211" spans="2:12" s="10" customFormat="1" ht="15.75" thickBot="1" x14ac:dyDescent="0.3">
      <c r="B211" s="8">
        <v>186</v>
      </c>
      <c r="C211" s="52">
        <v>44682</v>
      </c>
      <c r="D211" s="52">
        <v>44704</v>
      </c>
      <c r="E211" s="42" t="s">
        <v>358</v>
      </c>
      <c r="F211" s="43"/>
      <c r="G211" s="44"/>
      <c r="H211" s="8">
        <v>1405</v>
      </c>
      <c r="I211" s="8" t="s">
        <v>14</v>
      </c>
      <c r="J211" s="9">
        <v>265</v>
      </c>
      <c r="K211" s="9">
        <f t="shared" si="3"/>
        <v>7420</v>
      </c>
      <c r="L211" s="8">
        <v>28</v>
      </c>
    </row>
    <row r="212" spans="2:12" s="10" customFormat="1" ht="15.75" thickBot="1" x14ac:dyDescent="0.3">
      <c r="B212" s="8">
        <v>187</v>
      </c>
      <c r="C212" s="52">
        <v>44682</v>
      </c>
      <c r="D212" s="52">
        <v>44704</v>
      </c>
      <c r="E212" s="57" t="s">
        <v>123</v>
      </c>
      <c r="F212" s="58"/>
      <c r="G212" s="59"/>
      <c r="H212" s="8">
        <v>169</v>
      </c>
      <c r="I212" s="8" t="s">
        <v>124</v>
      </c>
      <c r="J212" s="9">
        <v>76</v>
      </c>
      <c r="K212" s="9">
        <f t="shared" si="3"/>
        <v>3192</v>
      </c>
      <c r="L212" s="8">
        <v>42</v>
      </c>
    </row>
    <row r="213" spans="2:12" s="4" customFormat="1" ht="15.75" thickBot="1" x14ac:dyDescent="0.3">
      <c r="B213" s="8">
        <v>188</v>
      </c>
      <c r="C213" s="52">
        <v>44682</v>
      </c>
      <c r="D213" s="52">
        <v>44704</v>
      </c>
      <c r="E213" s="57" t="s">
        <v>330</v>
      </c>
      <c r="F213" s="58"/>
      <c r="G213" s="59"/>
      <c r="H213" s="8">
        <v>26</v>
      </c>
      <c r="I213" s="8" t="s">
        <v>14</v>
      </c>
      <c r="J213" s="9">
        <v>119</v>
      </c>
      <c r="K213" s="9">
        <f t="shared" si="3"/>
        <v>238</v>
      </c>
      <c r="L213" s="8">
        <v>2</v>
      </c>
    </row>
    <row r="214" spans="2:12" s="4" customFormat="1" ht="15.75" thickBot="1" x14ac:dyDescent="0.3">
      <c r="B214" s="8">
        <v>189</v>
      </c>
      <c r="C214" s="52">
        <v>44682</v>
      </c>
      <c r="D214" s="52">
        <v>44704</v>
      </c>
      <c r="E214" s="57" t="s">
        <v>331</v>
      </c>
      <c r="F214" s="58"/>
      <c r="G214" s="59"/>
      <c r="H214" s="8">
        <v>172</v>
      </c>
      <c r="I214" s="8" t="s">
        <v>14</v>
      </c>
      <c r="J214" s="9">
        <v>119</v>
      </c>
      <c r="K214" s="9">
        <f t="shared" si="3"/>
        <v>4046</v>
      </c>
      <c r="L214" s="8">
        <v>34</v>
      </c>
    </row>
    <row r="215" spans="2:12" s="4" customFormat="1" ht="15.75" thickBot="1" x14ac:dyDescent="0.3">
      <c r="B215" s="8">
        <v>190</v>
      </c>
      <c r="C215" s="52">
        <v>44682</v>
      </c>
      <c r="D215" s="52">
        <v>44704</v>
      </c>
      <c r="E215" s="57" t="s">
        <v>257</v>
      </c>
      <c r="F215" s="58"/>
      <c r="G215" s="59"/>
      <c r="H215" s="8">
        <v>173</v>
      </c>
      <c r="I215" s="8" t="s">
        <v>14</v>
      </c>
      <c r="J215" s="9">
        <v>81</v>
      </c>
      <c r="K215" s="9">
        <f t="shared" si="3"/>
        <v>3726</v>
      </c>
      <c r="L215" s="8">
        <v>46</v>
      </c>
    </row>
    <row r="216" spans="2:12" s="4" customFormat="1" ht="15.75" thickBot="1" x14ac:dyDescent="0.3">
      <c r="B216" s="8">
        <v>191</v>
      </c>
      <c r="C216" s="52">
        <v>44682</v>
      </c>
      <c r="D216" s="52">
        <v>44704</v>
      </c>
      <c r="E216" s="42" t="s">
        <v>359</v>
      </c>
      <c r="F216" s="43"/>
      <c r="G216" s="44"/>
      <c r="H216" s="8">
        <v>174</v>
      </c>
      <c r="I216" s="8" t="s">
        <v>14</v>
      </c>
      <c r="J216" s="9">
        <v>135</v>
      </c>
      <c r="K216" s="9">
        <f t="shared" si="3"/>
        <v>3780</v>
      </c>
      <c r="L216" s="8">
        <v>28</v>
      </c>
    </row>
    <row r="217" spans="2:12" s="4" customFormat="1" ht="15.75" thickBot="1" x14ac:dyDescent="0.3">
      <c r="B217" s="8">
        <v>192</v>
      </c>
      <c r="C217" s="52">
        <v>44682</v>
      </c>
      <c r="D217" s="52">
        <v>44704</v>
      </c>
      <c r="E217" s="57" t="s">
        <v>324</v>
      </c>
      <c r="F217" s="58"/>
      <c r="G217" s="59"/>
      <c r="H217" s="8">
        <v>238</v>
      </c>
      <c r="I217" s="8" t="s">
        <v>14</v>
      </c>
      <c r="J217" s="9">
        <v>1430</v>
      </c>
      <c r="K217" s="9">
        <f t="shared" si="3"/>
        <v>28600</v>
      </c>
      <c r="L217" s="8">
        <v>20</v>
      </c>
    </row>
    <row r="218" spans="2:12" s="4" customFormat="1" ht="15.75" thickBot="1" x14ac:dyDescent="0.3">
      <c r="B218" s="8">
        <v>193</v>
      </c>
      <c r="C218" s="52">
        <v>44682</v>
      </c>
      <c r="D218" s="52">
        <v>44704</v>
      </c>
      <c r="E218" s="57" t="s">
        <v>332</v>
      </c>
      <c r="F218" s="58"/>
      <c r="G218" s="59"/>
      <c r="H218" s="8">
        <v>424</v>
      </c>
      <c r="I218" s="8" t="s">
        <v>14</v>
      </c>
      <c r="J218" s="9">
        <v>1430</v>
      </c>
      <c r="K218" s="9">
        <f t="shared" si="3"/>
        <v>22880</v>
      </c>
      <c r="L218" s="8">
        <v>16</v>
      </c>
    </row>
    <row r="219" spans="2:12" s="4" customFormat="1" ht="15.75" thickBot="1" x14ac:dyDescent="0.3">
      <c r="B219" s="8">
        <v>194</v>
      </c>
      <c r="C219" s="52">
        <v>44682</v>
      </c>
      <c r="D219" s="52">
        <v>44704</v>
      </c>
      <c r="E219" s="57" t="s">
        <v>334</v>
      </c>
      <c r="F219" s="58"/>
      <c r="G219" s="59"/>
      <c r="H219" s="8">
        <v>2157</v>
      </c>
      <c r="I219" s="8" t="s">
        <v>14</v>
      </c>
      <c r="J219" s="9">
        <v>1430</v>
      </c>
      <c r="K219" s="9">
        <f t="shared" si="3"/>
        <v>22880</v>
      </c>
      <c r="L219" s="8">
        <v>16</v>
      </c>
    </row>
    <row r="220" spans="2:12" s="4" customFormat="1" ht="15.75" thickBot="1" x14ac:dyDescent="0.3">
      <c r="B220" s="8">
        <v>195</v>
      </c>
      <c r="C220" s="52">
        <v>44682</v>
      </c>
      <c r="D220" s="52">
        <v>44704</v>
      </c>
      <c r="E220" s="57" t="s">
        <v>333</v>
      </c>
      <c r="F220" s="58"/>
      <c r="G220" s="59"/>
      <c r="H220" s="8">
        <v>2145</v>
      </c>
      <c r="I220" s="8" t="s">
        <v>14</v>
      </c>
      <c r="J220" s="9">
        <v>1430</v>
      </c>
      <c r="K220" s="9">
        <f t="shared" si="3"/>
        <v>12870</v>
      </c>
      <c r="L220" s="8">
        <v>9</v>
      </c>
    </row>
    <row r="221" spans="2:12" s="10" customFormat="1" ht="15.75" thickBot="1" x14ac:dyDescent="0.3">
      <c r="B221" s="8">
        <v>196</v>
      </c>
      <c r="C221" s="52">
        <v>44682</v>
      </c>
      <c r="D221" s="52">
        <v>44704</v>
      </c>
      <c r="E221" s="57" t="s">
        <v>426</v>
      </c>
      <c r="F221" s="58"/>
      <c r="G221" s="59"/>
      <c r="H221" s="8">
        <v>176</v>
      </c>
      <c r="I221" s="8" t="s">
        <v>14</v>
      </c>
      <c r="J221" s="9">
        <v>251</v>
      </c>
      <c r="K221" s="9">
        <f t="shared" si="3"/>
        <v>12048</v>
      </c>
      <c r="L221" s="8">
        <v>48</v>
      </c>
    </row>
    <row r="222" spans="2:12" s="4" customFormat="1" ht="15.75" thickBot="1" x14ac:dyDescent="0.3">
      <c r="B222" s="8">
        <v>197</v>
      </c>
      <c r="C222" s="52">
        <v>44682</v>
      </c>
      <c r="D222" s="52">
        <v>44704</v>
      </c>
      <c r="E222" s="57" t="s">
        <v>125</v>
      </c>
      <c r="F222" s="58"/>
      <c r="G222" s="59"/>
      <c r="H222" s="8">
        <v>177</v>
      </c>
      <c r="I222" s="8" t="s">
        <v>14</v>
      </c>
      <c r="J222" s="9">
        <v>85</v>
      </c>
      <c r="K222" s="9">
        <f t="shared" si="3"/>
        <v>425</v>
      </c>
      <c r="L222" s="8">
        <v>5</v>
      </c>
    </row>
    <row r="223" spans="2:12" s="4" customFormat="1" ht="15.75" thickBot="1" x14ac:dyDescent="0.3">
      <c r="B223" s="8">
        <v>198</v>
      </c>
      <c r="C223" s="52">
        <v>44682</v>
      </c>
      <c r="D223" s="52">
        <v>44704</v>
      </c>
      <c r="E223" s="57" t="s">
        <v>126</v>
      </c>
      <c r="F223" s="58"/>
      <c r="G223" s="59"/>
      <c r="H223" s="8">
        <v>20</v>
      </c>
      <c r="I223" s="8" t="s">
        <v>14</v>
      </c>
      <c r="J223" s="9">
        <v>106</v>
      </c>
      <c r="K223" s="9">
        <f t="shared" si="3"/>
        <v>4240</v>
      </c>
      <c r="L223" s="8">
        <v>40</v>
      </c>
    </row>
    <row r="224" spans="2:12" s="4" customFormat="1" ht="15.75" thickBot="1" x14ac:dyDescent="0.3">
      <c r="B224" s="8">
        <v>199</v>
      </c>
      <c r="C224" s="52">
        <v>44682</v>
      </c>
      <c r="D224" s="52">
        <v>44704</v>
      </c>
      <c r="E224" s="57" t="s">
        <v>127</v>
      </c>
      <c r="F224" s="58"/>
      <c r="G224" s="59"/>
      <c r="H224" s="8">
        <v>51</v>
      </c>
      <c r="I224" s="8" t="s">
        <v>14</v>
      </c>
      <c r="J224" s="9">
        <v>142</v>
      </c>
      <c r="K224" s="9">
        <f t="shared" si="3"/>
        <v>18318</v>
      </c>
      <c r="L224" s="8">
        <v>129</v>
      </c>
    </row>
    <row r="225" spans="1:12" s="4" customFormat="1" ht="15.75" thickBot="1" x14ac:dyDescent="0.3">
      <c r="B225" s="8">
        <v>200</v>
      </c>
      <c r="C225" s="52">
        <v>44682</v>
      </c>
      <c r="D225" s="52">
        <v>44704</v>
      </c>
      <c r="E225" s="57" t="s">
        <v>240</v>
      </c>
      <c r="F225" s="58"/>
      <c r="G225" s="59"/>
      <c r="H225" s="8">
        <v>10</v>
      </c>
      <c r="I225" s="8" t="s">
        <v>14</v>
      </c>
      <c r="J225" s="9">
        <v>195</v>
      </c>
      <c r="K225" s="9">
        <f t="shared" si="3"/>
        <v>1365</v>
      </c>
      <c r="L225" s="8">
        <v>7</v>
      </c>
    </row>
    <row r="226" spans="1:12" s="10" customFormat="1" ht="15.75" thickBot="1" x14ac:dyDescent="0.3">
      <c r="B226" s="8">
        <v>201</v>
      </c>
      <c r="C226" s="52">
        <v>44682</v>
      </c>
      <c r="D226" s="52">
        <v>44704</v>
      </c>
      <c r="E226" s="57" t="s">
        <v>335</v>
      </c>
      <c r="F226" s="58"/>
      <c r="G226" s="59"/>
      <c r="H226" s="8">
        <v>181</v>
      </c>
      <c r="I226" s="8" t="s">
        <v>14</v>
      </c>
      <c r="J226" s="9">
        <v>12.08</v>
      </c>
      <c r="K226" s="9">
        <f t="shared" si="3"/>
        <v>7852</v>
      </c>
      <c r="L226" s="8">
        <v>650</v>
      </c>
    </row>
    <row r="227" spans="1:12" s="4" customFormat="1" ht="15.75" thickBot="1" x14ac:dyDescent="0.3">
      <c r="B227" s="8">
        <v>202</v>
      </c>
      <c r="C227" s="52">
        <v>44682</v>
      </c>
      <c r="D227" s="52">
        <v>44704</v>
      </c>
      <c r="E227" s="57" t="s">
        <v>128</v>
      </c>
      <c r="F227" s="58"/>
      <c r="G227" s="59"/>
      <c r="H227" s="8">
        <v>182</v>
      </c>
      <c r="I227" s="8" t="s">
        <v>14</v>
      </c>
      <c r="J227" s="9">
        <v>249</v>
      </c>
      <c r="K227" s="9">
        <f t="shared" si="3"/>
        <v>996</v>
      </c>
      <c r="L227" s="8">
        <v>4</v>
      </c>
    </row>
    <row r="228" spans="1:12" s="4" customFormat="1" ht="15.75" thickBot="1" x14ac:dyDescent="0.3">
      <c r="B228" s="8">
        <v>203</v>
      </c>
      <c r="C228" s="52">
        <v>44682</v>
      </c>
      <c r="D228" s="52">
        <v>44704</v>
      </c>
      <c r="E228" s="57" t="s">
        <v>129</v>
      </c>
      <c r="F228" s="58"/>
      <c r="G228" s="59"/>
      <c r="H228" s="8">
        <v>183</v>
      </c>
      <c r="I228" s="8" t="s">
        <v>14</v>
      </c>
      <c r="J228" s="9">
        <v>249</v>
      </c>
      <c r="K228" s="9">
        <f t="shared" si="3"/>
        <v>6225</v>
      </c>
      <c r="L228" s="8">
        <v>25</v>
      </c>
    </row>
    <row r="229" spans="1:12" s="4" customFormat="1" ht="15.75" thickBot="1" x14ac:dyDescent="0.3">
      <c r="B229" s="8">
        <v>204</v>
      </c>
      <c r="C229" s="52">
        <v>44682</v>
      </c>
      <c r="D229" s="52">
        <v>44704</v>
      </c>
      <c r="E229" s="57" t="s">
        <v>336</v>
      </c>
      <c r="F229" s="58"/>
      <c r="G229" s="59"/>
      <c r="H229" s="8">
        <v>2158</v>
      </c>
      <c r="I229" s="8" t="s">
        <v>14</v>
      </c>
      <c r="J229" s="9">
        <v>390</v>
      </c>
      <c r="K229" s="9">
        <f t="shared" si="3"/>
        <v>5850</v>
      </c>
      <c r="L229" s="8">
        <v>15</v>
      </c>
    </row>
    <row r="230" spans="1:12" s="4" customFormat="1" ht="15.75" thickBot="1" x14ac:dyDescent="0.3">
      <c r="B230" s="8">
        <v>205</v>
      </c>
      <c r="C230" s="52">
        <v>44682</v>
      </c>
      <c r="D230" s="52">
        <v>44704</v>
      </c>
      <c r="E230" s="57" t="s">
        <v>130</v>
      </c>
      <c r="F230" s="58"/>
      <c r="G230" s="59"/>
      <c r="H230" s="8">
        <v>77</v>
      </c>
      <c r="I230" s="8" t="s">
        <v>14</v>
      </c>
      <c r="J230" s="9">
        <v>63.56</v>
      </c>
      <c r="K230" s="9">
        <f t="shared" si="3"/>
        <v>3940.7200000000003</v>
      </c>
      <c r="L230" s="8">
        <v>62</v>
      </c>
    </row>
    <row r="231" spans="1:12" s="10" customFormat="1" ht="15.75" thickBot="1" x14ac:dyDescent="0.3">
      <c r="B231" s="8">
        <v>206</v>
      </c>
      <c r="C231" s="52">
        <v>44682</v>
      </c>
      <c r="D231" s="52">
        <v>44704</v>
      </c>
      <c r="E231" s="57" t="s">
        <v>131</v>
      </c>
      <c r="F231" s="58"/>
      <c r="G231" s="59"/>
      <c r="H231" s="8">
        <v>24</v>
      </c>
      <c r="I231" s="8" t="s">
        <v>14</v>
      </c>
      <c r="J231" s="9">
        <v>100</v>
      </c>
      <c r="K231" s="9">
        <f t="shared" si="3"/>
        <v>8900</v>
      </c>
      <c r="L231" s="8">
        <v>89</v>
      </c>
    </row>
    <row r="232" spans="1:12" s="4" customFormat="1" ht="15.75" thickBot="1" x14ac:dyDescent="0.3">
      <c r="B232" s="8">
        <v>207</v>
      </c>
      <c r="C232" s="52">
        <v>44682</v>
      </c>
      <c r="D232" s="52">
        <v>44704</v>
      </c>
      <c r="E232" s="57" t="s">
        <v>132</v>
      </c>
      <c r="F232" s="58"/>
      <c r="G232" s="59"/>
      <c r="H232" s="8">
        <v>187</v>
      </c>
      <c r="I232" s="8" t="s">
        <v>14</v>
      </c>
      <c r="J232" s="9">
        <v>100</v>
      </c>
      <c r="K232" s="9">
        <f t="shared" si="3"/>
        <v>1600</v>
      </c>
      <c r="L232" s="8">
        <v>16</v>
      </c>
    </row>
    <row r="233" spans="1:12" s="10" customFormat="1" ht="15.75" thickBot="1" x14ac:dyDescent="0.3">
      <c r="B233" s="8">
        <v>208</v>
      </c>
      <c r="C233" s="52">
        <v>44682</v>
      </c>
      <c r="D233" s="52">
        <v>44704</v>
      </c>
      <c r="E233" s="57" t="s">
        <v>133</v>
      </c>
      <c r="F233" s="58"/>
      <c r="G233" s="59"/>
      <c r="H233" s="8">
        <v>17</v>
      </c>
      <c r="I233" s="8" t="s">
        <v>14</v>
      </c>
      <c r="J233" s="9">
        <v>30</v>
      </c>
      <c r="K233" s="9">
        <f t="shared" si="3"/>
        <v>4350</v>
      </c>
      <c r="L233" s="8">
        <v>145</v>
      </c>
    </row>
    <row r="234" spans="1:12" s="10" customFormat="1" ht="15.75" thickBot="1" x14ac:dyDescent="0.3">
      <c r="B234" s="8">
        <v>209</v>
      </c>
      <c r="C234" s="52">
        <v>44682</v>
      </c>
      <c r="D234" s="52">
        <v>44704</v>
      </c>
      <c r="E234" s="57" t="s">
        <v>134</v>
      </c>
      <c r="F234" s="58"/>
      <c r="G234" s="59"/>
      <c r="H234" s="8">
        <v>53</v>
      </c>
      <c r="I234" s="8" t="s">
        <v>14</v>
      </c>
      <c r="J234" s="9">
        <v>113</v>
      </c>
      <c r="K234" s="9">
        <f t="shared" si="3"/>
        <v>5537</v>
      </c>
      <c r="L234" s="8">
        <v>49</v>
      </c>
    </row>
    <row r="235" spans="1:12" s="10" customFormat="1" ht="15.75" thickBot="1" x14ac:dyDescent="0.3">
      <c r="A235" s="12"/>
      <c r="B235" s="41">
        <v>210</v>
      </c>
      <c r="C235" s="52">
        <v>44682</v>
      </c>
      <c r="D235" s="52">
        <v>44704</v>
      </c>
      <c r="E235" s="42" t="s">
        <v>398</v>
      </c>
      <c r="F235" s="43"/>
      <c r="G235" s="44"/>
      <c r="H235" s="8">
        <v>201</v>
      </c>
      <c r="I235" s="8" t="s">
        <v>422</v>
      </c>
      <c r="J235" s="9">
        <v>750</v>
      </c>
      <c r="K235" s="9">
        <f t="shared" si="3"/>
        <v>135000</v>
      </c>
      <c r="L235" s="8">
        <v>180</v>
      </c>
    </row>
    <row r="236" spans="1:12" s="4" customFormat="1" ht="15.75" thickBot="1" x14ac:dyDescent="0.3">
      <c r="B236" s="8">
        <v>211</v>
      </c>
      <c r="C236" s="52">
        <v>44682</v>
      </c>
      <c r="D236" s="52">
        <v>44704</v>
      </c>
      <c r="E236" s="57" t="s">
        <v>135</v>
      </c>
      <c r="F236" s="58"/>
      <c r="G236" s="59"/>
      <c r="H236" s="8">
        <v>191</v>
      </c>
      <c r="I236" s="8" t="s">
        <v>14</v>
      </c>
      <c r="J236" s="9">
        <v>469</v>
      </c>
      <c r="K236" s="9">
        <f t="shared" si="3"/>
        <v>8442</v>
      </c>
      <c r="L236" s="8">
        <v>18</v>
      </c>
    </row>
    <row r="237" spans="1:12" s="4" customFormat="1" ht="15.75" thickBot="1" x14ac:dyDescent="0.3">
      <c r="B237" s="8">
        <v>212</v>
      </c>
      <c r="C237" s="52">
        <v>44682</v>
      </c>
      <c r="D237" s="52">
        <v>44704</v>
      </c>
      <c r="E237" s="57" t="s">
        <v>338</v>
      </c>
      <c r="F237" s="58"/>
      <c r="G237" s="59"/>
      <c r="H237" s="8">
        <v>193</v>
      </c>
      <c r="I237" s="8" t="s">
        <v>14</v>
      </c>
      <c r="J237" s="9">
        <v>95</v>
      </c>
      <c r="K237" s="9">
        <f t="shared" si="3"/>
        <v>1425</v>
      </c>
      <c r="L237" s="8">
        <v>15</v>
      </c>
    </row>
    <row r="238" spans="1:12" s="4" customFormat="1" ht="15.75" thickBot="1" x14ac:dyDescent="0.3">
      <c r="B238" s="8">
        <v>213</v>
      </c>
      <c r="C238" s="52">
        <v>44682</v>
      </c>
      <c r="D238" s="52">
        <v>44704</v>
      </c>
      <c r="E238" s="57" t="s">
        <v>136</v>
      </c>
      <c r="F238" s="58"/>
      <c r="G238" s="59"/>
      <c r="H238" s="8">
        <v>58</v>
      </c>
      <c r="I238" s="8" t="s">
        <v>14</v>
      </c>
      <c r="J238" s="9">
        <v>90</v>
      </c>
      <c r="K238" s="9">
        <f t="shared" si="3"/>
        <v>900</v>
      </c>
      <c r="L238" s="8">
        <v>10</v>
      </c>
    </row>
    <row r="239" spans="1:12" s="4" customFormat="1" ht="15.75" thickBot="1" x14ac:dyDescent="0.3">
      <c r="B239" s="8">
        <v>214</v>
      </c>
      <c r="C239" s="52">
        <v>44682</v>
      </c>
      <c r="D239" s="52">
        <v>44704</v>
      </c>
      <c r="E239" s="57" t="s">
        <v>326</v>
      </c>
      <c r="F239" s="58"/>
      <c r="G239" s="59"/>
      <c r="H239" s="8">
        <v>1398</v>
      </c>
      <c r="I239" s="8" t="s">
        <v>14</v>
      </c>
      <c r="J239" s="9">
        <v>413</v>
      </c>
      <c r="K239" s="9">
        <f t="shared" si="3"/>
        <v>35518</v>
      </c>
      <c r="L239" s="8">
        <v>86</v>
      </c>
    </row>
    <row r="240" spans="1:12" s="4" customFormat="1" ht="15.75" thickBot="1" x14ac:dyDescent="0.3">
      <c r="B240" s="8">
        <v>215</v>
      </c>
      <c r="C240" s="52">
        <v>44682</v>
      </c>
      <c r="D240" s="52">
        <v>44704</v>
      </c>
      <c r="E240" s="57" t="s">
        <v>137</v>
      </c>
      <c r="F240" s="58"/>
      <c r="G240" s="59"/>
      <c r="H240" s="8">
        <v>253</v>
      </c>
      <c r="I240" s="8" t="s">
        <v>14</v>
      </c>
      <c r="J240" s="9">
        <v>169</v>
      </c>
      <c r="K240" s="9">
        <f t="shared" si="3"/>
        <v>507</v>
      </c>
      <c r="L240" s="8">
        <v>3</v>
      </c>
    </row>
    <row r="241" spans="1:12" s="4" customFormat="1" ht="15.75" thickBot="1" x14ac:dyDescent="0.3">
      <c r="B241" s="8">
        <v>216</v>
      </c>
      <c r="C241" s="52">
        <v>44682</v>
      </c>
      <c r="D241" s="52">
        <v>44704</v>
      </c>
      <c r="E241" s="57" t="s">
        <v>138</v>
      </c>
      <c r="F241" s="58"/>
      <c r="G241" s="59"/>
      <c r="H241" s="8">
        <v>150</v>
      </c>
      <c r="I241" s="8" t="s">
        <v>14</v>
      </c>
      <c r="J241" s="9">
        <v>3600</v>
      </c>
      <c r="K241" s="9">
        <f t="shared" si="3"/>
        <v>18000</v>
      </c>
      <c r="L241" s="8">
        <v>5</v>
      </c>
    </row>
    <row r="242" spans="1:12" s="4" customFormat="1" ht="15.75" thickBot="1" x14ac:dyDescent="0.3">
      <c r="B242" s="8">
        <v>217</v>
      </c>
      <c r="C242" s="52">
        <v>44682</v>
      </c>
      <c r="D242" s="52">
        <v>44704</v>
      </c>
      <c r="E242" s="57" t="s">
        <v>139</v>
      </c>
      <c r="F242" s="58"/>
      <c r="G242" s="59"/>
      <c r="H242" s="8">
        <v>198</v>
      </c>
      <c r="I242" s="8" t="s">
        <v>14</v>
      </c>
      <c r="J242" s="9">
        <v>395</v>
      </c>
      <c r="K242" s="9">
        <f t="shared" si="3"/>
        <v>18565</v>
      </c>
      <c r="L242" s="8">
        <v>47</v>
      </c>
    </row>
    <row r="243" spans="1:12" s="10" customFormat="1" ht="15.75" thickBot="1" x14ac:dyDescent="0.3">
      <c r="B243" s="8">
        <v>218</v>
      </c>
      <c r="C243" s="52">
        <v>44682</v>
      </c>
      <c r="D243" s="52">
        <v>44704</v>
      </c>
      <c r="E243" s="42" t="s">
        <v>339</v>
      </c>
      <c r="F243" s="43"/>
      <c r="G243" s="44"/>
      <c r="H243" s="8">
        <v>1186</v>
      </c>
      <c r="I243" s="8" t="s">
        <v>14</v>
      </c>
      <c r="J243" s="9">
        <v>45</v>
      </c>
      <c r="K243" s="9">
        <f t="shared" si="3"/>
        <v>1800</v>
      </c>
      <c r="L243" s="8">
        <v>40</v>
      </c>
    </row>
    <row r="244" spans="1:12" s="4" customFormat="1" ht="15.75" thickBot="1" x14ac:dyDescent="0.3">
      <c r="B244" s="8">
        <v>219</v>
      </c>
      <c r="C244" s="52">
        <v>44682</v>
      </c>
      <c r="D244" s="52">
        <v>44704</v>
      </c>
      <c r="E244" s="57" t="s">
        <v>140</v>
      </c>
      <c r="F244" s="58"/>
      <c r="G244" s="59"/>
      <c r="H244" s="8">
        <v>199</v>
      </c>
      <c r="I244" s="8" t="s">
        <v>14</v>
      </c>
      <c r="J244" s="9">
        <v>10618</v>
      </c>
      <c r="K244" s="9">
        <f t="shared" si="3"/>
        <v>21236</v>
      </c>
      <c r="L244" s="8">
        <v>2</v>
      </c>
    </row>
    <row r="245" spans="1:12" s="10" customFormat="1" ht="15.75" thickBot="1" x14ac:dyDescent="0.3">
      <c r="B245" s="8">
        <v>220</v>
      </c>
      <c r="C245" s="52">
        <v>44682</v>
      </c>
      <c r="D245" s="52">
        <v>44704</v>
      </c>
      <c r="E245" s="42" t="s">
        <v>360</v>
      </c>
      <c r="F245" s="43"/>
      <c r="G245" s="44"/>
      <c r="H245" s="8">
        <v>204</v>
      </c>
      <c r="I245" s="8" t="s">
        <v>417</v>
      </c>
      <c r="J245" s="9">
        <v>35</v>
      </c>
      <c r="K245" s="9">
        <f t="shared" si="3"/>
        <v>5740</v>
      </c>
      <c r="L245" s="8">
        <v>164</v>
      </c>
    </row>
    <row r="246" spans="1:12" s="10" customFormat="1" ht="15.75" thickBot="1" x14ac:dyDescent="0.3">
      <c r="B246" s="8">
        <v>221</v>
      </c>
      <c r="C246" s="52">
        <v>44682</v>
      </c>
      <c r="D246" s="52">
        <v>44704</v>
      </c>
      <c r="E246" s="57" t="s">
        <v>361</v>
      </c>
      <c r="F246" s="58"/>
      <c r="G246" s="59"/>
      <c r="H246" s="8">
        <v>206</v>
      </c>
      <c r="I246" s="8" t="s">
        <v>14</v>
      </c>
      <c r="J246" s="9">
        <v>40</v>
      </c>
      <c r="K246" s="9">
        <f t="shared" si="3"/>
        <v>7200</v>
      </c>
      <c r="L246" s="8">
        <v>180</v>
      </c>
    </row>
    <row r="247" spans="1:12" s="4" customFormat="1" ht="15.75" thickBot="1" x14ac:dyDescent="0.3">
      <c r="B247" s="8">
        <v>222</v>
      </c>
      <c r="C247" s="52">
        <v>44682</v>
      </c>
      <c r="D247" s="52">
        <v>44704</v>
      </c>
      <c r="E247" s="57" t="s">
        <v>141</v>
      </c>
      <c r="F247" s="58"/>
      <c r="G247" s="59"/>
      <c r="H247" s="8">
        <v>186</v>
      </c>
      <c r="I247" s="8" t="s">
        <v>144</v>
      </c>
      <c r="J247" s="9">
        <v>24</v>
      </c>
      <c r="K247" s="9">
        <f t="shared" si="3"/>
        <v>29976</v>
      </c>
      <c r="L247" s="8">
        <v>1249</v>
      </c>
    </row>
    <row r="248" spans="1:12" s="10" customFormat="1" ht="15.75" thickBot="1" x14ac:dyDescent="0.3">
      <c r="B248" s="8">
        <v>223</v>
      </c>
      <c r="C248" s="52">
        <v>44682</v>
      </c>
      <c r="D248" s="52">
        <v>44704</v>
      </c>
      <c r="E248" s="57" t="s">
        <v>142</v>
      </c>
      <c r="F248" s="58"/>
      <c r="G248" s="59"/>
      <c r="H248" s="8">
        <v>207</v>
      </c>
      <c r="I248" s="8" t="s">
        <v>143</v>
      </c>
      <c r="J248" s="9">
        <v>72</v>
      </c>
      <c r="K248" s="9">
        <f t="shared" si="3"/>
        <v>308520</v>
      </c>
      <c r="L248" s="8">
        <v>4285</v>
      </c>
    </row>
    <row r="249" spans="1:12" s="10" customFormat="1" ht="15.75" thickBot="1" x14ac:dyDescent="0.3">
      <c r="B249" s="8">
        <v>224</v>
      </c>
      <c r="C249" s="52">
        <v>44682</v>
      </c>
      <c r="D249" s="52">
        <v>44704</v>
      </c>
      <c r="E249" s="57" t="s">
        <v>340</v>
      </c>
      <c r="F249" s="58"/>
      <c r="G249" s="59"/>
      <c r="H249" s="8">
        <v>873</v>
      </c>
      <c r="I249" s="8" t="s">
        <v>14</v>
      </c>
      <c r="J249" s="9">
        <v>2450</v>
      </c>
      <c r="K249" s="9">
        <f t="shared" si="3"/>
        <v>4900</v>
      </c>
      <c r="L249" s="8">
        <v>2</v>
      </c>
    </row>
    <row r="250" spans="1:12" s="10" customFormat="1" ht="15.75" thickBot="1" x14ac:dyDescent="0.3">
      <c r="B250" s="8">
        <v>225</v>
      </c>
      <c r="C250" s="52">
        <v>44682</v>
      </c>
      <c r="D250" s="52">
        <v>44704</v>
      </c>
      <c r="E250" s="57" t="s">
        <v>88</v>
      </c>
      <c r="F250" s="58"/>
      <c r="G250" s="59"/>
      <c r="H250" s="8">
        <v>101</v>
      </c>
      <c r="I250" s="8" t="s">
        <v>14</v>
      </c>
      <c r="J250" s="9">
        <v>86.73</v>
      </c>
      <c r="K250" s="9">
        <f t="shared" si="3"/>
        <v>9713.76</v>
      </c>
      <c r="L250" s="8">
        <v>112</v>
      </c>
    </row>
    <row r="251" spans="1:12" s="4" customFormat="1" ht="15.75" thickBot="1" x14ac:dyDescent="0.3">
      <c r="B251" s="8">
        <v>226</v>
      </c>
      <c r="C251" s="52">
        <v>44682</v>
      </c>
      <c r="D251" s="52">
        <v>44704</v>
      </c>
      <c r="E251" s="57" t="s">
        <v>89</v>
      </c>
      <c r="F251" s="58"/>
      <c r="G251" s="59"/>
      <c r="H251" s="8">
        <v>48</v>
      </c>
      <c r="I251" s="8" t="s">
        <v>14</v>
      </c>
      <c r="J251" s="9">
        <v>86.73</v>
      </c>
      <c r="K251" s="9">
        <f t="shared" si="3"/>
        <v>13182.960000000001</v>
      </c>
      <c r="L251" s="8">
        <v>152</v>
      </c>
    </row>
    <row r="252" spans="1:12" s="4" customFormat="1" ht="15.75" thickBot="1" x14ac:dyDescent="0.3">
      <c r="B252" s="8">
        <v>227</v>
      </c>
      <c r="C252" s="52">
        <v>44682</v>
      </c>
      <c r="D252" s="52">
        <v>44704</v>
      </c>
      <c r="E252" s="57" t="s">
        <v>90</v>
      </c>
      <c r="F252" s="58"/>
      <c r="G252" s="59"/>
      <c r="H252" s="8">
        <v>100</v>
      </c>
      <c r="I252" s="8" t="s">
        <v>14</v>
      </c>
      <c r="J252" s="9">
        <v>42.37</v>
      </c>
      <c r="K252" s="9">
        <f t="shared" si="3"/>
        <v>11439.9</v>
      </c>
      <c r="L252" s="8">
        <v>270</v>
      </c>
    </row>
    <row r="253" spans="1:12" s="4" customFormat="1" ht="15.75" thickBot="1" x14ac:dyDescent="0.3">
      <c r="B253" s="8">
        <v>228</v>
      </c>
      <c r="C253" s="52">
        <v>44682</v>
      </c>
      <c r="D253" s="52">
        <v>44704</v>
      </c>
      <c r="E253" s="57" t="s">
        <v>91</v>
      </c>
      <c r="F253" s="58"/>
      <c r="G253" s="59"/>
      <c r="H253" s="8">
        <v>160</v>
      </c>
      <c r="I253" s="8" t="s">
        <v>14</v>
      </c>
      <c r="J253" s="9">
        <v>26</v>
      </c>
      <c r="K253" s="9">
        <f t="shared" si="3"/>
        <v>1144</v>
      </c>
      <c r="L253" s="8">
        <v>44</v>
      </c>
    </row>
    <row r="254" spans="1:12" s="4" customFormat="1" ht="15.75" thickBot="1" x14ac:dyDescent="0.3">
      <c r="B254" s="39"/>
      <c r="C254" s="40"/>
      <c r="D254" s="40"/>
      <c r="E254" s="43"/>
      <c r="F254" s="43"/>
      <c r="G254" s="43"/>
      <c r="H254" s="8"/>
      <c r="I254" s="8"/>
      <c r="J254" s="18">
        <f>SUM(J197:J253)</f>
        <v>32210.779999999995</v>
      </c>
      <c r="K254" s="18">
        <f>SUM(K195:K253)</f>
        <v>1754663.5699999998</v>
      </c>
      <c r="L254" s="8"/>
    </row>
    <row r="255" spans="1:12" s="4" customFormat="1" x14ac:dyDescent="0.25">
      <c r="A255" s="7"/>
      <c r="B255" s="21"/>
      <c r="C255" s="21"/>
      <c r="D255" s="21"/>
      <c r="E255" s="26"/>
      <c r="F255" s="26"/>
      <c r="G255" s="26"/>
      <c r="H255" s="21"/>
      <c r="I255" s="21"/>
      <c r="J255" s="22"/>
      <c r="K255" s="22"/>
      <c r="L255" s="21"/>
    </row>
    <row r="256" spans="1:12" s="4" customFormat="1" ht="15.75" thickBot="1" x14ac:dyDescent="0.3">
      <c r="A256" s="7"/>
      <c r="B256" s="21"/>
      <c r="C256" s="21"/>
      <c r="D256" s="21"/>
      <c r="E256" s="26"/>
      <c r="F256" s="26"/>
      <c r="G256" s="26"/>
      <c r="H256" s="21"/>
      <c r="I256" s="21"/>
      <c r="J256" s="22"/>
      <c r="K256" s="22"/>
      <c r="L256" s="21"/>
    </row>
    <row r="257" spans="1:12" ht="15.75" thickBot="1" x14ac:dyDescent="0.3">
      <c r="B257" s="69" t="s">
        <v>145</v>
      </c>
      <c r="C257" s="70"/>
      <c r="D257" s="70"/>
      <c r="E257" s="70"/>
      <c r="F257" s="70"/>
      <c r="G257" s="70"/>
      <c r="H257" s="70"/>
      <c r="I257" s="70"/>
      <c r="J257" s="70"/>
      <c r="K257" s="70"/>
      <c r="L257" s="71"/>
    </row>
    <row r="258" spans="1:12" s="4" customFormat="1" ht="15.75" thickBot="1" x14ac:dyDescent="0.3">
      <c r="B258" s="17">
        <v>229</v>
      </c>
      <c r="C258" s="55">
        <v>43576</v>
      </c>
      <c r="D258" s="54">
        <v>43580</v>
      </c>
      <c r="E258" s="72" t="s">
        <v>241</v>
      </c>
      <c r="F258" s="73"/>
      <c r="G258" s="74"/>
      <c r="H258" s="17">
        <v>130</v>
      </c>
      <c r="I258" s="17" t="s">
        <v>14</v>
      </c>
      <c r="J258" s="27">
        <v>95.34</v>
      </c>
      <c r="K258" s="27">
        <f>L258*J258</f>
        <v>2288.16</v>
      </c>
      <c r="L258" s="8">
        <v>24</v>
      </c>
    </row>
    <row r="259" spans="1:12" s="4" customFormat="1" ht="15.75" thickBot="1" x14ac:dyDescent="0.3">
      <c r="B259" s="8">
        <v>230</v>
      </c>
      <c r="C259" s="55">
        <v>43576</v>
      </c>
      <c r="D259" s="54">
        <v>43580</v>
      </c>
      <c r="E259" s="57" t="s">
        <v>242</v>
      </c>
      <c r="F259" s="58"/>
      <c r="G259" s="59"/>
      <c r="H259" s="8">
        <v>2072</v>
      </c>
      <c r="I259" s="8" t="s">
        <v>14</v>
      </c>
      <c r="J259" s="9">
        <v>95.34</v>
      </c>
      <c r="K259" s="9">
        <f t="shared" ref="K259:K305" si="4">L259*J259</f>
        <v>2192.8200000000002</v>
      </c>
      <c r="L259" s="8">
        <v>23</v>
      </c>
    </row>
    <row r="260" spans="1:12" s="4" customFormat="1" ht="15.75" thickBot="1" x14ac:dyDescent="0.3">
      <c r="B260" s="8">
        <v>231</v>
      </c>
      <c r="C260" s="55">
        <v>43576</v>
      </c>
      <c r="D260" s="54">
        <v>43580</v>
      </c>
      <c r="E260" s="57" t="s">
        <v>147</v>
      </c>
      <c r="F260" s="58"/>
      <c r="G260" s="59"/>
      <c r="H260" s="8">
        <v>215</v>
      </c>
      <c r="I260" s="8" t="s">
        <v>14</v>
      </c>
      <c r="J260" s="9">
        <v>990</v>
      </c>
      <c r="K260" s="9">
        <f t="shared" si="4"/>
        <v>990</v>
      </c>
      <c r="L260" s="8">
        <v>1</v>
      </c>
    </row>
    <row r="261" spans="1:12" s="10" customFormat="1" ht="15.75" thickBot="1" x14ac:dyDescent="0.3">
      <c r="B261" s="8">
        <v>232</v>
      </c>
      <c r="C261" s="55">
        <v>43576</v>
      </c>
      <c r="D261" s="54">
        <v>43580</v>
      </c>
      <c r="E261" s="57" t="s">
        <v>148</v>
      </c>
      <c r="F261" s="58"/>
      <c r="G261" s="59"/>
      <c r="H261" s="8">
        <v>400</v>
      </c>
      <c r="I261" s="8" t="s">
        <v>14</v>
      </c>
      <c r="J261" s="9">
        <v>382</v>
      </c>
      <c r="K261" s="9">
        <f t="shared" si="4"/>
        <v>15662</v>
      </c>
      <c r="L261" s="8">
        <v>41</v>
      </c>
    </row>
    <row r="262" spans="1:12" s="4" customFormat="1" ht="15.75" thickBot="1" x14ac:dyDescent="0.3">
      <c r="B262" s="8">
        <v>233</v>
      </c>
      <c r="C262" s="55">
        <v>43576</v>
      </c>
      <c r="D262" s="54">
        <v>43580</v>
      </c>
      <c r="E262" s="57" t="s">
        <v>149</v>
      </c>
      <c r="F262" s="58"/>
      <c r="G262" s="59"/>
      <c r="H262" s="8">
        <v>217</v>
      </c>
      <c r="I262" s="8" t="s">
        <v>14</v>
      </c>
      <c r="J262" s="9">
        <v>75</v>
      </c>
      <c r="K262" s="9">
        <f t="shared" si="4"/>
        <v>3750</v>
      </c>
      <c r="L262" s="8">
        <v>50</v>
      </c>
    </row>
    <row r="263" spans="1:12" s="10" customFormat="1" ht="15.75" thickBot="1" x14ac:dyDescent="0.3">
      <c r="B263" s="8">
        <v>234</v>
      </c>
      <c r="C263" s="55">
        <v>43576</v>
      </c>
      <c r="D263" s="54">
        <v>43580</v>
      </c>
      <c r="E263" s="42" t="s">
        <v>433</v>
      </c>
      <c r="F263" s="43"/>
      <c r="G263" s="44"/>
      <c r="H263" s="8">
        <v>2054</v>
      </c>
      <c r="I263" s="8" t="s">
        <v>14</v>
      </c>
      <c r="J263" s="9">
        <v>625</v>
      </c>
      <c r="K263" s="9">
        <f t="shared" si="4"/>
        <v>6875</v>
      </c>
      <c r="L263" s="8">
        <v>11</v>
      </c>
    </row>
    <row r="264" spans="1:12" s="10" customFormat="1" ht="15.75" thickBot="1" x14ac:dyDescent="0.3">
      <c r="B264" s="8">
        <v>235</v>
      </c>
      <c r="C264" s="55">
        <v>43576</v>
      </c>
      <c r="D264" s="54">
        <v>43580</v>
      </c>
      <c r="E264" s="57" t="s">
        <v>244</v>
      </c>
      <c r="F264" s="58"/>
      <c r="G264" s="59"/>
      <c r="H264" s="8">
        <v>2054</v>
      </c>
      <c r="I264" s="8" t="s">
        <v>14</v>
      </c>
      <c r="J264" s="9">
        <v>1441</v>
      </c>
      <c r="K264" s="9">
        <f t="shared" si="4"/>
        <v>4323</v>
      </c>
      <c r="L264" s="8">
        <v>3</v>
      </c>
    </row>
    <row r="265" spans="1:12" s="4" customFormat="1" ht="15.75" thickBot="1" x14ac:dyDescent="0.3">
      <c r="B265" s="8">
        <v>236</v>
      </c>
      <c r="C265" s="52">
        <v>42650</v>
      </c>
      <c r="D265" s="52">
        <v>42568</v>
      </c>
      <c r="E265" s="57" t="s">
        <v>243</v>
      </c>
      <c r="F265" s="58"/>
      <c r="G265" s="59"/>
      <c r="H265" s="8">
        <v>1894</v>
      </c>
      <c r="I265" s="8" t="s">
        <v>14</v>
      </c>
      <c r="J265" s="9">
        <v>4406.78</v>
      </c>
      <c r="K265" s="9">
        <f t="shared" si="4"/>
        <v>13220.34</v>
      </c>
      <c r="L265" s="8">
        <v>3</v>
      </c>
    </row>
    <row r="266" spans="1:12" s="4" customFormat="1" ht="15.75" thickBot="1" x14ac:dyDescent="0.3">
      <c r="B266" s="8">
        <v>237</v>
      </c>
      <c r="C266" s="52">
        <v>42650</v>
      </c>
      <c r="D266" s="52">
        <v>42568</v>
      </c>
      <c r="E266" s="57" t="s">
        <v>351</v>
      </c>
      <c r="F266" s="58"/>
      <c r="G266" s="59"/>
      <c r="H266" s="8">
        <v>195</v>
      </c>
      <c r="I266" s="8" t="s">
        <v>14</v>
      </c>
      <c r="J266" s="9">
        <v>245.76</v>
      </c>
      <c r="K266" s="9">
        <f t="shared" si="4"/>
        <v>18186.239999999998</v>
      </c>
      <c r="L266" s="8">
        <v>74</v>
      </c>
    </row>
    <row r="267" spans="1:12" s="10" customFormat="1" ht="15.75" thickBot="1" x14ac:dyDescent="0.3">
      <c r="B267" s="8">
        <v>238</v>
      </c>
      <c r="C267" s="52">
        <v>42650</v>
      </c>
      <c r="D267" s="52">
        <v>42568</v>
      </c>
      <c r="E267" s="57" t="s">
        <v>150</v>
      </c>
      <c r="F267" s="58"/>
      <c r="G267" s="59"/>
      <c r="H267" s="8">
        <v>129</v>
      </c>
      <c r="I267" s="8" t="s">
        <v>421</v>
      </c>
      <c r="J267" s="9">
        <v>2160</v>
      </c>
      <c r="K267" s="9">
        <f t="shared" si="4"/>
        <v>308880</v>
      </c>
      <c r="L267" s="8">
        <v>143</v>
      </c>
    </row>
    <row r="268" spans="1:12" s="10" customFormat="1" ht="15.75" thickBot="1" x14ac:dyDescent="0.3">
      <c r="B268" s="8">
        <v>239</v>
      </c>
      <c r="C268" s="52">
        <v>42650</v>
      </c>
      <c r="D268" s="52">
        <v>42568</v>
      </c>
      <c r="E268" s="57" t="s">
        <v>346</v>
      </c>
      <c r="F268" s="58"/>
      <c r="G268" s="59"/>
      <c r="H268" s="8">
        <v>392</v>
      </c>
      <c r="I268" s="8" t="s">
        <v>14</v>
      </c>
      <c r="J268" s="9">
        <v>89</v>
      </c>
      <c r="K268" s="9">
        <f t="shared" si="4"/>
        <v>5429</v>
      </c>
      <c r="L268" s="8">
        <v>61</v>
      </c>
    </row>
    <row r="269" spans="1:12" s="10" customFormat="1" ht="15.75" thickBot="1" x14ac:dyDescent="0.3">
      <c r="B269" s="8">
        <v>240</v>
      </c>
      <c r="C269" s="52">
        <v>42650</v>
      </c>
      <c r="D269" s="52">
        <v>42568</v>
      </c>
      <c r="E269" s="57" t="s">
        <v>151</v>
      </c>
      <c r="F269" s="58"/>
      <c r="G269" s="59"/>
      <c r="H269" s="8">
        <v>220</v>
      </c>
      <c r="I269" s="8" t="s">
        <v>14</v>
      </c>
      <c r="J269" s="9">
        <v>389</v>
      </c>
      <c r="K269" s="9">
        <f t="shared" si="4"/>
        <v>24896</v>
      </c>
      <c r="L269" s="8">
        <v>64</v>
      </c>
    </row>
    <row r="270" spans="1:12" s="10" customFormat="1" ht="15.75" thickBot="1" x14ac:dyDescent="0.3">
      <c r="A270" s="11"/>
      <c r="B270" s="41">
        <v>241</v>
      </c>
      <c r="C270" s="52">
        <v>42650</v>
      </c>
      <c r="D270" s="52">
        <v>42568</v>
      </c>
      <c r="E270" s="57" t="s">
        <v>152</v>
      </c>
      <c r="F270" s="58"/>
      <c r="G270" s="59"/>
      <c r="H270" s="8">
        <v>221</v>
      </c>
      <c r="I270" s="8" t="s">
        <v>14</v>
      </c>
      <c r="J270" s="9">
        <v>254.25</v>
      </c>
      <c r="K270" s="9">
        <f t="shared" si="4"/>
        <v>1017</v>
      </c>
      <c r="L270" s="8">
        <v>4</v>
      </c>
    </row>
    <row r="271" spans="1:12" s="4" customFormat="1" ht="15.75" thickBot="1" x14ac:dyDescent="0.3">
      <c r="A271" s="5"/>
      <c r="B271" s="41">
        <v>242</v>
      </c>
      <c r="C271" s="52">
        <v>42650</v>
      </c>
      <c r="D271" s="52">
        <v>42568</v>
      </c>
      <c r="E271" s="57" t="s">
        <v>344</v>
      </c>
      <c r="F271" s="58"/>
      <c r="G271" s="59"/>
      <c r="H271" s="8">
        <v>1372</v>
      </c>
      <c r="I271" s="8" t="s">
        <v>14</v>
      </c>
      <c r="J271" s="9">
        <v>850</v>
      </c>
      <c r="K271" s="9">
        <f t="shared" si="4"/>
        <v>2550</v>
      </c>
      <c r="L271" s="8">
        <v>3</v>
      </c>
    </row>
    <row r="272" spans="1:12" s="10" customFormat="1" ht="15.75" thickBot="1" x14ac:dyDescent="0.3">
      <c r="A272" s="11"/>
      <c r="B272" s="41">
        <v>243</v>
      </c>
      <c r="C272" s="53">
        <v>44694</v>
      </c>
      <c r="D272" s="52">
        <v>44708</v>
      </c>
      <c r="E272" s="42" t="s">
        <v>419</v>
      </c>
      <c r="F272" s="43"/>
      <c r="G272" s="44"/>
      <c r="H272" s="8">
        <v>160</v>
      </c>
      <c r="I272" s="8" t="s">
        <v>14</v>
      </c>
      <c r="J272" s="9">
        <v>1650</v>
      </c>
      <c r="K272" s="9">
        <f t="shared" si="4"/>
        <v>6600</v>
      </c>
      <c r="L272" s="8">
        <v>4</v>
      </c>
    </row>
    <row r="273" spans="1:12" s="10" customFormat="1" ht="15.75" thickBot="1" x14ac:dyDescent="0.3">
      <c r="A273" s="11"/>
      <c r="B273" s="41">
        <v>244</v>
      </c>
      <c r="C273" s="53">
        <v>44694</v>
      </c>
      <c r="D273" s="52">
        <v>44708</v>
      </c>
      <c r="E273" s="42" t="s">
        <v>420</v>
      </c>
      <c r="F273" s="43"/>
      <c r="G273" s="44"/>
      <c r="H273" s="8">
        <v>160</v>
      </c>
      <c r="I273" s="8" t="s">
        <v>14</v>
      </c>
      <c r="J273" s="9">
        <v>2250</v>
      </c>
      <c r="K273" s="9">
        <f t="shared" si="4"/>
        <v>9000</v>
      </c>
      <c r="L273" s="8">
        <v>4</v>
      </c>
    </row>
    <row r="274" spans="1:12" s="4" customFormat="1" ht="15.75" thickBot="1" x14ac:dyDescent="0.3">
      <c r="A274" s="5"/>
      <c r="B274" s="41">
        <v>245</v>
      </c>
      <c r="C274" s="53">
        <v>44694</v>
      </c>
      <c r="D274" s="52">
        <v>44708</v>
      </c>
      <c r="E274" s="57" t="s">
        <v>337</v>
      </c>
      <c r="F274" s="58"/>
      <c r="G274" s="59"/>
      <c r="H274" s="8">
        <v>1791</v>
      </c>
      <c r="I274" s="8" t="s">
        <v>14</v>
      </c>
      <c r="J274" s="9">
        <v>435</v>
      </c>
      <c r="K274" s="9">
        <f t="shared" si="4"/>
        <v>3045</v>
      </c>
      <c r="L274" s="8">
        <v>7</v>
      </c>
    </row>
    <row r="275" spans="1:12" s="4" customFormat="1" ht="15.75" thickBot="1" x14ac:dyDescent="0.3">
      <c r="A275" s="7"/>
      <c r="B275" s="41">
        <v>246</v>
      </c>
      <c r="C275" s="53">
        <v>44694</v>
      </c>
      <c r="D275" s="52">
        <v>44708</v>
      </c>
      <c r="E275" s="42" t="s">
        <v>430</v>
      </c>
      <c r="F275" s="43"/>
      <c r="G275" s="44"/>
      <c r="H275" s="8">
        <v>2074</v>
      </c>
      <c r="I275" s="8" t="s">
        <v>14</v>
      </c>
      <c r="J275" s="9">
        <v>4915.26</v>
      </c>
      <c r="K275" s="9">
        <f t="shared" si="4"/>
        <v>19661.04</v>
      </c>
      <c r="L275" s="8">
        <v>4</v>
      </c>
    </row>
    <row r="276" spans="1:12" s="10" customFormat="1" ht="15.75" thickBot="1" x14ac:dyDescent="0.3">
      <c r="A276" s="12"/>
      <c r="B276" s="41">
        <v>247</v>
      </c>
      <c r="C276" s="53">
        <v>44694</v>
      </c>
      <c r="D276" s="52">
        <v>44708</v>
      </c>
      <c r="E276" s="42" t="s">
        <v>403</v>
      </c>
      <c r="F276" s="43"/>
      <c r="G276" s="44"/>
      <c r="H276" s="8"/>
      <c r="I276" s="8" t="s">
        <v>14</v>
      </c>
      <c r="J276" s="9">
        <v>10460</v>
      </c>
      <c r="K276" s="9">
        <f t="shared" si="4"/>
        <v>20920</v>
      </c>
      <c r="L276" s="8">
        <v>2</v>
      </c>
    </row>
    <row r="277" spans="1:12" s="10" customFormat="1" ht="15.75" thickBot="1" x14ac:dyDescent="0.3">
      <c r="A277" s="12"/>
      <c r="B277" s="41">
        <v>248</v>
      </c>
      <c r="C277" s="53">
        <v>44694</v>
      </c>
      <c r="D277" s="52">
        <v>44708</v>
      </c>
      <c r="E277" s="42" t="s">
        <v>404</v>
      </c>
      <c r="F277" s="43"/>
      <c r="G277" s="44"/>
      <c r="H277" s="8"/>
      <c r="I277" s="8" t="s">
        <v>14</v>
      </c>
      <c r="J277" s="9">
        <v>6110</v>
      </c>
      <c r="K277" s="9">
        <f t="shared" si="4"/>
        <v>12220</v>
      </c>
      <c r="L277" s="8">
        <v>2</v>
      </c>
    </row>
    <row r="278" spans="1:12" s="10" customFormat="1" ht="15.75" thickBot="1" x14ac:dyDescent="0.3">
      <c r="A278" s="12"/>
      <c r="B278" s="41">
        <v>249</v>
      </c>
      <c r="C278" s="53">
        <v>44694</v>
      </c>
      <c r="D278" s="52">
        <v>44708</v>
      </c>
      <c r="E278" s="42" t="s">
        <v>405</v>
      </c>
      <c r="F278" s="43"/>
      <c r="G278" s="44"/>
      <c r="H278" s="8"/>
      <c r="I278" s="8" t="s">
        <v>14</v>
      </c>
      <c r="J278" s="9">
        <v>6000</v>
      </c>
      <c r="K278" s="9">
        <f t="shared" si="4"/>
        <v>60000</v>
      </c>
      <c r="L278" s="8">
        <v>10</v>
      </c>
    </row>
    <row r="279" spans="1:12" s="10" customFormat="1" ht="15.75" thickBot="1" x14ac:dyDescent="0.3">
      <c r="A279" s="12"/>
      <c r="B279" s="41">
        <v>250</v>
      </c>
      <c r="C279" s="53">
        <v>44694</v>
      </c>
      <c r="D279" s="52">
        <v>44708</v>
      </c>
      <c r="E279" s="42" t="s">
        <v>406</v>
      </c>
      <c r="F279" s="43"/>
      <c r="G279" s="44"/>
      <c r="H279" s="8"/>
      <c r="I279" s="8" t="s">
        <v>14</v>
      </c>
      <c r="J279" s="9">
        <v>6900</v>
      </c>
      <c r="K279" s="9">
        <f t="shared" si="4"/>
        <v>41400</v>
      </c>
      <c r="L279" s="8">
        <v>6</v>
      </c>
    </row>
    <row r="280" spans="1:12" s="10" customFormat="1" ht="15.75" thickBot="1" x14ac:dyDescent="0.3">
      <c r="A280" s="12"/>
      <c r="B280" s="41">
        <v>251</v>
      </c>
      <c r="C280" s="53">
        <v>44694</v>
      </c>
      <c r="D280" s="52">
        <v>44708</v>
      </c>
      <c r="E280" s="42" t="s">
        <v>407</v>
      </c>
      <c r="F280" s="43"/>
      <c r="G280" s="44"/>
      <c r="H280" s="8">
        <v>920</v>
      </c>
      <c r="I280" s="8" t="s">
        <v>14</v>
      </c>
      <c r="J280" s="9">
        <v>8500</v>
      </c>
      <c r="K280" s="9">
        <f t="shared" si="4"/>
        <v>51000</v>
      </c>
      <c r="L280" s="8">
        <v>6</v>
      </c>
    </row>
    <row r="281" spans="1:12" s="10" customFormat="1" ht="15.75" thickBot="1" x14ac:dyDescent="0.3">
      <c r="A281" s="12"/>
      <c r="B281" s="41">
        <v>252</v>
      </c>
      <c r="C281" s="53">
        <v>44694</v>
      </c>
      <c r="D281" s="52">
        <v>44708</v>
      </c>
      <c r="E281" s="42" t="s">
        <v>408</v>
      </c>
      <c r="F281" s="43"/>
      <c r="G281" s="44"/>
      <c r="H281" s="8"/>
      <c r="I281" s="8" t="s">
        <v>14</v>
      </c>
      <c r="J281" s="9">
        <v>10670</v>
      </c>
      <c r="K281" s="9">
        <f t="shared" si="4"/>
        <v>85360</v>
      </c>
      <c r="L281" s="8">
        <v>8</v>
      </c>
    </row>
    <row r="282" spans="1:12" s="10" customFormat="1" ht="15.75" thickBot="1" x14ac:dyDescent="0.3">
      <c r="A282" s="12"/>
      <c r="B282" s="41">
        <v>253</v>
      </c>
      <c r="C282" s="53">
        <v>44694</v>
      </c>
      <c r="D282" s="52">
        <v>44708</v>
      </c>
      <c r="E282" s="42" t="s">
        <v>409</v>
      </c>
      <c r="F282" s="43"/>
      <c r="G282" s="44"/>
      <c r="H282" s="8"/>
      <c r="I282" s="8" t="s">
        <v>14</v>
      </c>
      <c r="J282" s="9">
        <v>11017</v>
      </c>
      <c r="K282" s="9">
        <f t="shared" si="4"/>
        <v>22034</v>
      </c>
      <c r="L282" s="8">
        <v>2</v>
      </c>
    </row>
    <row r="283" spans="1:12" s="10" customFormat="1" ht="15.75" thickBot="1" x14ac:dyDescent="0.3">
      <c r="A283" s="12"/>
      <c r="B283" s="41">
        <v>254</v>
      </c>
      <c r="C283" s="53">
        <v>44694</v>
      </c>
      <c r="D283" s="52">
        <v>44708</v>
      </c>
      <c r="E283" s="42" t="s">
        <v>410</v>
      </c>
      <c r="F283" s="43"/>
      <c r="G283" s="44"/>
      <c r="H283" s="8"/>
      <c r="I283" s="8" t="s">
        <v>14</v>
      </c>
      <c r="J283" s="9">
        <v>7500</v>
      </c>
      <c r="K283" s="9">
        <f t="shared" si="4"/>
        <v>60000</v>
      </c>
      <c r="L283" s="8">
        <v>8</v>
      </c>
    </row>
    <row r="284" spans="1:12" s="10" customFormat="1" ht="15.75" thickBot="1" x14ac:dyDescent="0.3">
      <c r="A284" s="12"/>
      <c r="B284" s="41">
        <v>255</v>
      </c>
      <c r="C284" s="53">
        <v>44694</v>
      </c>
      <c r="D284" s="52">
        <v>44708</v>
      </c>
      <c r="E284" s="42" t="s">
        <v>411</v>
      </c>
      <c r="F284" s="43"/>
      <c r="G284" s="44"/>
      <c r="H284" s="8"/>
      <c r="I284" s="8" t="s">
        <v>14</v>
      </c>
      <c r="J284" s="9">
        <v>8400</v>
      </c>
      <c r="K284" s="9">
        <f t="shared" si="4"/>
        <v>33600</v>
      </c>
      <c r="L284" s="8">
        <v>4</v>
      </c>
    </row>
    <row r="285" spans="1:12" s="10" customFormat="1" ht="15.75" thickBot="1" x14ac:dyDescent="0.3">
      <c r="A285" s="12"/>
      <c r="B285" s="41">
        <v>256</v>
      </c>
      <c r="C285" s="53">
        <v>44694</v>
      </c>
      <c r="D285" s="52">
        <v>44708</v>
      </c>
      <c r="E285" s="42" t="s">
        <v>412</v>
      </c>
      <c r="F285" s="43"/>
      <c r="G285" s="44"/>
      <c r="H285" s="8"/>
      <c r="I285" s="8" t="s">
        <v>14</v>
      </c>
      <c r="J285" s="9">
        <v>6000</v>
      </c>
      <c r="K285" s="9">
        <f t="shared" si="4"/>
        <v>54000</v>
      </c>
      <c r="L285" s="8">
        <v>9</v>
      </c>
    </row>
    <row r="286" spans="1:12" s="10" customFormat="1" ht="15.75" thickBot="1" x14ac:dyDescent="0.3">
      <c r="A286" s="12"/>
      <c r="B286" s="41">
        <v>257</v>
      </c>
      <c r="C286" s="53">
        <v>44694</v>
      </c>
      <c r="D286" s="52">
        <v>44708</v>
      </c>
      <c r="E286" s="42" t="s">
        <v>413</v>
      </c>
      <c r="F286" s="43"/>
      <c r="G286" s="44"/>
      <c r="H286" s="8"/>
      <c r="I286" s="8" t="s">
        <v>14</v>
      </c>
      <c r="J286" s="9">
        <v>6650</v>
      </c>
      <c r="K286" s="9">
        <f t="shared" si="4"/>
        <v>26600</v>
      </c>
      <c r="L286" s="8">
        <v>4</v>
      </c>
    </row>
    <row r="287" spans="1:12" ht="15.75" thickBot="1" x14ac:dyDescent="0.3">
      <c r="B287" s="8">
        <v>258</v>
      </c>
      <c r="C287" s="53">
        <v>44694</v>
      </c>
      <c r="D287" s="52">
        <v>44708</v>
      </c>
      <c r="E287" s="57" t="s">
        <v>153</v>
      </c>
      <c r="F287" s="58"/>
      <c r="G287" s="59"/>
      <c r="H287" s="8">
        <v>19</v>
      </c>
      <c r="I287" s="8" t="s">
        <v>14</v>
      </c>
      <c r="J287" s="9">
        <v>300</v>
      </c>
      <c r="K287" s="9">
        <f t="shared" si="4"/>
        <v>2700</v>
      </c>
      <c r="L287" s="8">
        <v>9</v>
      </c>
    </row>
    <row r="288" spans="1:12" s="10" customFormat="1" ht="15.75" thickBot="1" x14ac:dyDescent="0.3">
      <c r="B288" s="8">
        <v>259</v>
      </c>
      <c r="C288" s="53">
        <v>44694</v>
      </c>
      <c r="D288" s="52">
        <v>44708</v>
      </c>
      <c r="E288" s="42" t="s">
        <v>343</v>
      </c>
      <c r="F288" s="43"/>
      <c r="G288" s="44"/>
      <c r="H288" s="8">
        <v>236</v>
      </c>
      <c r="I288" s="8" t="s">
        <v>14</v>
      </c>
      <c r="J288" s="9">
        <v>5400</v>
      </c>
      <c r="K288" s="9">
        <f t="shared" si="4"/>
        <v>43200</v>
      </c>
      <c r="L288" s="8">
        <v>8</v>
      </c>
    </row>
    <row r="289" spans="1:15" ht="15.75" thickBot="1" x14ac:dyDescent="0.3">
      <c r="B289" s="8">
        <v>260</v>
      </c>
      <c r="C289" s="53">
        <v>44694</v>
      </c>
      <c r="D289" s="52">
        <v>44708</v>
      </c>
      <c r="E289" s="57" t="s">
        <v>154</v>
      </c>
      <c r="F289" s="58"/>
      <c r="G289" s="59"/>
      <c r="H289" s="8">
        <v>224</v>
      </c>
      <c r="I289" s="8" t="s">
        <v>14</v>
      </c>
      <c r="J289" s="9">
        <v>630</v>
      </c>
      <c r="K289" s="9">
        <f t="shared" si="4"/>
        <v>630</v>
      </c>
      <c r="L289" s="8">
        <v>1</v>
      </c>
    </row>
    <row r="290" spans="1:15" s="10" customFormat="1" ht="15.75" thickBot="1" x14ac:dyDescent="0.3">
      <c r="B290" s="8">
        <v>261</v>
      </c>
      <c r="C290" s="52">
        <v>44725</v>
      </c>
      <c r="D290" s="52">
        <v>44726</v>
      </c>
      <c r="E290" s="42" t="s">
        <v>348</v>
      </c>
      <c r="F290" s="43"/>
      <c r="G290" s="44"/>
      <c r="H290" s="8">
        <v>785</v>
      </c>
      <c r="I290" s="8" t="s">
        <v>20</v>
      </c>
      <c r="J290" s="9">
        <v>3050</v>
      </c>
      <c r="K290" s="9">
        <f t="shared" si="4"/>
        <v>338550</v>
      </c>
      <c r="L290" s="8">
        <v>111</v>
      </c>
    </row>
    <row r="291" spans="1:15" s="10" customFormat="1" ht="15.75" thickBot="1" x14ac:dyDescent="0.3">
      <c r="B291" s="8">
        <v>262</v>
      </c>
      <c r="C291" s="52">
        <v>44725</v>
      </c>
      <c r="D291" s="52">
        <v>44726</v>
      </c>
      <c r="E291" s="42" t="s">
        <v>349</v>
      </c>
      <c r="F291" s="43"/>
      <c r="G291" s="44"/>
      <c r="H291" s="8">
        <v>781</v>
      </c>
      <c r="I291" s="8" t="s">
        <v>20</v>
      </c>
      <c r="J291" s="9">
        <v>3050</v>
      </c>
      <c r="K291" s="9">
        <f t="shared" si="4"/>
        <v>240950</v>
      </c>
      <c r="L291" s="8">
        <v>79</v>
      </c>
    </row>
    <row r="292" spans="1:15" ht="15.75" thickBot="1" x14ac:dyDescent="0.3">
      <c r="B292" s="8">
        <v>263</v>
      </c>
      <c r="C292" s="52">
        <v>44725</v>
      </c>
      <c r="D292" s="52">
        <v>44726</v>
      </c>
      <c r="E292" s="57" t="s">
        <v>155</v>
      </c>
      <c r="F292" s="58"/>
      <c r="G292" s="59"/>
      <c r="H292" s="8">
        <v>255</v>
      </c>
      <c r="I292" s="8" t="s">
        <v>14</v>
      </c>
      <c r="J292" s="9">
        <v>233</v>
      </c>
      <c r="K292" s="9">
        <f t="shared" si="4"/>
        <v>11650</v>
      </c>
      <c r="L292" s="8">
        <v>50</v>
      </c>
    </row>
    <row r="293" spans="1:15" s="4" customFormat="1" ht="15.75" thickBot="1" x14ac:dyDescent="0.3">
      <c r="B293" s="8">
        <v>264</v>
      </c>
      <c r="C293" s="52">
        <v>44725</v>
      </c>
      <c r="D293" s="52">
        <v>44726</v>
      </c>
      <c r="E293" s="57" t="s">
        <v>156</v>
      </c>
      <c r="F293" s="58"/>
      <c r="G293" s="59"/>
      <c r="H293" s="8">
        <v>226</v>
      </c>
      <c r="I293" s="8" t="s">
        <v>14</v>
      </c>
      <c r="J293" s="9">
        <v>233</v>
      </c>
      <c r="K293" s="9">
        <f t="shared" si="4"/>
        <v>1864</v>
      </c>
      <c r="L293" s="8">
        <v>8</v>
      </c>
    </row>
    <row r="294" spans="1:15" s="10" customFormat="1" ht="15.75" thickBot="1" x14ac:dyDescent="0.3">
      <c r="B294" s="8">
        <v>265</v>
      </c>
      <c r="C294" s="52">
        <v>44725</v>
      </c>
      <c r="D294" s="52">
        <v>44726</v>
      </c>
      <c r="E294" s="57" t="s">
        <v>157</v>
      </c>
      <c r="F294" s="58"/>
      <c r="G294" s="59"/>
      <c r="H294" s="8">
        <v>228</v>
      </c>
      <c r="I294" s="8" t="s">
        <v>189</v>
      </c>
      <c r="J294" s="9">
        <v>254.25</v>
      </c>
      <c r="K294" s="9">
        <f t="shared" si="4"/>
        <v>1779.75</v>
      </c>
      <c r="L294" s="8">
        <v>7</v>
      </c>
      <c r="O294" s="42"/>
    </row>
    <row r="295" spans="1:15" s="10" customFormat="1" ht="15.75" thickBot="1" x14ac:dyDescent="0.3">
      <c r="B295" s="8">
        <v>266</v>
      </c>
      <c r="C295" s="52">
        <v>44725</v>
      </c>
      <c r="D295" s="52">
        <v>44726</v>
      </c>
      <c r="E295" s="57" t="s">
        <v>158</v>
      </c>
      <c r="F295" s="58"/>
      <c r="G295" s="59"/>
      <c r="H295" s="8">
        <v>52</v>
      </c>
      <c r="I295" s="8" t="s">
        <v>14</v>
      </c>
      <c r="J295" s="9">
        <v>162.84</v>
      </c>
      <c r="K295" s="9">
        <f t="shared" si="4"/>
        <v>4559.5200000000004</v>
      </c>
      <c r="L295" s="8">
        <v>28</v>
      </c>
    </row>
    <row r="296" spans="1:15" ht="15.75" thickBot="1" x14ac:dyDescent="0.3">
      <c r="B296" s="8">
        <v>267</v>
      </c>
      <c r="C296" s="52">
        <v>44725</v>
      </c>
      <c r="D296" s="52">
        <v>44726</v>
      </c>
      <c r="E296" s="57" t="s">
        <v>159</v>
      </c>
      <c r="F296" s="58"/>
      <c r="G296" s="59"/>
      <c r="H296" s="8">
        <v>157</v>
      </c>
      <c r="I296" s="8" t="s">
        <v>14</v>
      </c>
      <c r="J296" s="9">
        <v>1650</v>
      </c>
      <c r="K296" s="9">
        <f t="shared" si="4"/>
        <v>1650</v>
      </c>
      <c r="L296" s="8">
        <v>1</v>
      </c>
    </row>
    <row r="297" spans="1:15" s="10" customFormat="1" ht="15.75" thickBot="1" x14ac:dyDescent="0.3">
      <c r="B297" s="8">
        <v>268</v>
      </c>
      <c r="C297" s="52">
        <v>44725</v>
      </c>
      <c r="D297" s="52">
        <v>44726</v>
      </c>
      <c r="E297" s="57" t="s">
        <v>160</v>
      </c>
      <c r="F297" s="58"/>
      <c r="G297" s="59"/>
      <c r="H297" s="8">
        <v>182</v>
      </c>
      <c r="I297" s="8" t="s">
        <v>14</v>
      </c>
      <c r="J297" s="9">
        <v>175</v>
      </c>
      <c r="K297" s="9">
        <f t="shared" si="4"/>
        <v>9625</v>
      </c>
      <c r="L297" s="8">
        <v>55</v>
      </c>
    </row>
    <row r="298" spans="1:15" s="10" customFormat="1" ht="15.75" thickBot="1" x14ac:dyDescent="0.3">
      <c r="A298" s="11"/>
      <c r="B298" s="41">
        <v>269</v>
      </c>
      <c r="C298" s="52">
        <v>44725</v>
      </c>
      <c r="D298" s="52">
        <v>44726</v>
      </c>
      <c r="E298" s="57" t="s">
        <v>161</v>
      </c>
      <c r="F298" s="58"/>
      <c r="G298" s="59"/>
      <c r="H298" s="8">
        <v>175</v>
      </c>
      <c r="I298" s="8" t="s">
        <v>14</v>
      </c>
      <c r="J298" s="9">
        <v>75</v>
      </c>
      <c r="K298" s="9">
        <f t="shared" si="4"/>
        <v>8025</v>
      </c>
      <c r="L298" s="8">
        <v>107</v>
      </c>
    </row>
    <row r="299" spans="1:15" ht="15.75" thickBot="1" x14ac:dyDescent="0.3">
      <c r="B299" s="8">
        <v>270</v>
      </c>
      <c r="C299" s="52">
        <v>44725</v>
      </c>
      <c r="D299" s="52">
        <v>44726</v>
      </c>
      <c r="E299" s="57" t="s">
        <v>162</v>
      </c>
      <c r="F299" s="58"/>
      <c r="G299" s="59"/>
      <c r="H299" s="8">
        <v>123</v>
      </c>
      <c r="I299" s="8" t="s">
        <v>14</v>
      </c>
      <c r="J299" s="9">
        <v>445</v>
      </c>
      <c r="K299" s="9">
        <f t="shared" si="4"/>
        <v>5340</v>
      </c>
      <c r="L299" s="8">
        <v>12</v>
      </c>
    </row>
    <row r="300" spans="1:15" ht="15.75" thickBot="1" x14ac:dyDescent="0.3">
      <c r="B300" s="8">
        <v>271</v>
      </c>
      <c r="C300" s="52">
        <v>44725</v>
      </c>
      <c r="D300" s="52">
        <v>44726</v>
      </c>
      <c r="E300" s="42" t="s">
        <v>429</v>
      </c>
      <c r="F300" s="43"/>
      <c r="G300" s="44"/>
      <c r="H300" s="8">
        <v>1451</v>
      </c>
      <c r="I300" s="8" t="s">
        <v>14</v>
      </c>
      <c r="J300" s="9">
        <v>6700</v>
      </c>
      <c r="K300" s="9">
        <f t="shared" si="4"/>
        <v>33500</v>
      </c>
      <c r="L300" s="8">
        <v>5</v>
      </c>
    </row>
    <row r="301" spans="1:15" ht="15.75" thickBot="1" x14ac:dyDescent="0.3">
      <c r="B301" s="8">
        <v>272</v>
      </c>
      <c r="C301" s="52">
        <v>44725</v>
      </c>
      <c r="D301" s="52">
        <v>44726</v>
      </c>
      <c r="E301" s="42" t="s">
        <v>428</v>
      </c>
      <c r="F301" s="43"/>
      <c r="G301" s="44"/>
      <c r="H301" s="8">
        <v>862</v>
      </c>
      <c r="I301" s="8" t="s">
        <v>14</v>
      </c>
      <c r="J301" s="9">
        <v>4300</v>
      </c>
      <c r="K301" s="9">
        <f t="shared" si="4"/>
        <v>12900</v>
      </c>
      <c r="L301" s="8">
        <v>3</v>
      </c>
    </row>
    <row r="302" spans="1:15" s="10" customFormat="1" ht="15.75" thickBot="1" x14ac:dyDescent="0.3">
      <c r="B302" s="8">
        <v>273</v>
      </c>
      <c r="C302" s="52">
        <v>44725</v>
      </c>
      <c r="D302" s="52">
        <v>44726</v>
      </c>
      <c r="E302" s="42" t="s">
        <v>239</v>
      </c>
      <c r="F302" s="43"/>
      <c r="G302" s="44"/>
      <c r="H302" s="8">
        <v>553</v>
      </c>
      <c r="I302" s="8" t="s">
        <v>14</v>
      </c>
      <c r="J302" s="9">
        <v>315</v>
      </c>
      <c r="K302" s="9">
        <f t="shared" si="4"/>
        <v>2205</v>
      </c>
      <c r="L302" s="8">
        <v>7</v>
      </c>
    </row>
    <row r="303" spans="1:15" s="4" customFormat="1" ht="15.75" thickBot="1" x14ac:dyDescent="0.3">
      <c r="B303" s="8">
        <v>274</v>
      </c>
      <c r="C303" s="52">
        <v>44725</v>
      </c>
      <c r="D303" s="52">
        <v>44726</v>
      </c>
      <c r="E303" s="57" t="s">
        <v>163</v>
      </c>
      <c r="F303" s="58"/>
      <c r="G303" s="59"/>
      <c r="H303" s="8">
        <v>59</v>
      </c>
      <c r="I303" s="8" t="s">
        <v>14</v>
      </c>
      <c r="J303" s="9">
        <v>550</v>
      </c>
      <c r="K303" s="9">
        <f t="shared" si="4"/>
        <v>6600</v>
      </c>
      <c r="L303" s="8">
        <v>12</v>
      </c>
    </row>
    <row r="304" spans="1:15" s="10" customFormat="1" ht="15.75" thickBot="1" x14ac:dyDescent="0.3">
      <c r="B304" s="19">
        <v>275</v>
      </c>
      <c r="C304" s="52">
        <v>44725</v>
      </c>
      <c r="D304" s="52">
        <v>44726</v>
      </c>
      <c r="E304" s="45" t="s">
        <v>347</v>
      </c>
      <c r="F304" s="46"/>
      <c r="G304" s="47"/>
      <c r="H304" s="19">
        <v>1937</v>
      </c>
      <c r="I304" s="19" t="s">
        <v>14</v>
      </c>
      <c r="J304" s="20">
        <v>2500</v>
      </c>
      <c r="K304" s="20">
        <v>7131</v>
      </c>
      <c r="L304" s="19">
        <v>1</v>
      </c>
    </row>
    <row r="305" spans="2:12" s="10" customFormat="1" ht="15.75" thickBot="1" x14ac:dyDescent="0.3">
      <c r="B305" s="8">
        <v>276</v>
      </c>
      <c r="C305" s="52">
        <v>43576</v>
      </c>
      <c r="D305" s="52">
        <v>43581</v>
      </c>
      <c r="E305" s="57" t="s">
        <v>345</v>
      </c>
      <c r="F305" s="58"/>
      <c r="G305" s="59"/>
      <c r="H305" s="8">
        <v>60</v>
      </c>
      <c r="I305" s="8" t="s">
        <v>423</v>
      </c>
      <c r="J305" s="9">
        <v>3000</v>
      </c>
      <c r="K305" s="9">
        <f t="shared" si="4"/>
        <v>264000</v>
      </c>
      <c r="L305" s="8">
        <v>88</v>
      </c>
    </row>
    <row r="306" spans="2:12" s="10" customFormat="1" ht="15.75" thickBot="1" x14ac:dyDescent="0.3">
      <c r="B306" s="63"/>
      <c r="C306" s="64"/>
      <c r="D306" s="64"/>
      <c r="E306" s="64"/>
      <c r="F306" s="64"/>
      <c r="G306" s="65"/>
      <c r="H306" s="8"/>
      <c r="I306" s="8"/>
      <c r="J306" s="36">
        <f>SUM(J258:J305)</f>
        <v>142578.82</v>
      </c>
      <c r="K306" s="36">
        <f>SUM(K258:K305)</f>
        <v>1912558.87</v>
      </c>
      <c r="L306" s="8"/>
    </row>
    <row r="307" spans="2:12" s="10" customFormat="1" x14ac:dyDescent="0.25">
      <c r="B307" s="21"/>
      <c r="C307" s="21"/>
      <c r="D307" s="21"/>
      <c r="E307" s="26"/>
      <c r="F307" s="26"/>
      <c r="G307" s="26"/>
      <c r="H307" s="21"/>
      <c r="I307" s="21"/>
      <c r="J307" s="22"/>
      <c r="K307" s="22"/>
      <c r="L307" s="21"/>
    </row>
    <row r="308" spans="2:12" s="10" customFormat="1" ht="15.75" thickBot="1" x14ac:dyDescent="0.3">
      <c r="B308" s="21"/>
      <c r="C308" s="21"/>
      <c r="D308" s="21"/>
      <c r="E308" s="26"/>
      <c r="F308" s="26"/>
      <c r="G308" s="26"/>
      <c r="H308" s="21"/>
      <c r="I308" s="21"/>
      <c r="J308" s="22"/>
      <c r="K308" s="22"/>
      <c r="L308" s="21"/>
    </row>
    <row r="309" spans="2:12" ht="15.75" thickBot="1" x14ac:dyDescent="0.3">
      <c r="B309" s="69" t="s">
        <v>164</v>
      </c>
      <c r="C309" s="70"/>
      <c r="D309" s="70"/>
      <c r="E309" s="70"/>
      <c r="F309" s="70"/>
      <c r="G309" s="70"/>
      <c r="H309" s="70"/>
      <c r="I309" s="70"/>
      <c r="J309" s="70"/>
      <c r="K309" s="70"/>
      <c r="L309" s="71"/>
    </row>
    <row r="310" spans="2:12" s="10" customFormat="1" ht="15.75" thickBot="1" x14ac:dyDescent="0.3">
      <c r="B310" s="8">
        <v>277</v>
      </c>
      <c r="C310" s="52">
        <v>44554</v>
      </c>
      <c r="D310" s="52">
        <v>44554</v>
      </c>
      <c r="E310" s="42" t="s">
        <v>350</v>
      </c>
      <c r="F310" s="43"/>
      <c r="G310" s="44"/>
      <c r="H310" s="8">
        <v>2125</v>
      </c>
      <c r="I310" s="8" t="s">
        <v>14</v>
      </c>
      <c r="J310" s="9">
        <v>1599.38</v>
      </c>
      <c r="K310" s="9">
        <f>L310*J310</f>
        <v>33586.980000000003</v>
      </c>
      <c r="L310" s="8">
        <v>21</v>
      </c>
    </row>
    <row r="311" spans="2:12" s="10" customFormat="1" ht="15.75" thickBot="1" x14ac:dyDescent="0.3">
      <c r="B311" s="8">
        <v>278</v>
      </c>
      <c r="C311" s="52">
        <v>44554</v>
      </c>
      <c r="D311" s="52">
        <v>44554</v>
      </c>
      <c r="E311" s="42" t="s">
        <v>269</v>
      </c>
      <c r="F311" s="43"/>
      <c r="G311" s="44"/>
      <c r="H311" s="8">
        <v>2004</v>
      </c>
      <c r="I311" s="8" t="s">
        <v>423</v>
      </c>
      <c r="J311" s="9">
        <v>1000</v>
      </c>
      <c r="K311" s="9">
        <f>L311*J311</f>
        <v>1000</v>
      </c>
      <c r="L311" s="8">
        <v>1</v>
      </c>
    </row>
    <row r="312" spans="2:12" s="10" customFormat="1" ht="15.75" thickBot="1" x14ac:dyDescent="0.3">
      <c r="B312" s="8">
        <v>279</v>
      </c>
      <c r="C312" s="52">
        <v>44554</v>
      </c>
      <c r="D312" s="52">
        <v>44554</v>
      </c>
      <c r="E312" s="42" t="s">
        <v>425</v>
      </c>
      <c r="F312" s="43"/>
      <c r="G312" s="44"/>
      <c r="H312" s="8">
        <v>2150</v>
      </c>
      <c r="I312" s="8" t="s">
        <v>14</v>
      </c>
      <c r="J312" s="9">
        <v>34000</v>
      </c>
      <c r="K312" s="9">
        <f>L312*J312</f>
        <v>34000</v>
      </c>
      <c r="L312" s="8">
        <v>1</v>
      </c>
    </row>
    <row r="313" spans="2:12" s="10" customFormat="1" ht="15.75" thickBot="1" x14ac:dyDescent="0.3">
      <c r="B313" s="8">
        <v>280</v>
      </c>
      <c r="C313" s="52">
        <v>44554</v>
      </c>
      <c r="D313" s="52">
        <v>44554</v>
      </c>
      <c r="E313" s="42" t="s">
        <v>438</v>
      </c>
      <c r="F313" s="43"/>
      <c r="G313" s="44"/>
      <c r="H313" s="8">
        <v>549</v>
      </c>
      <c r="I313" s="8" t="s">
        <v>14</v>
      </c>
      <c r="J313" s="9">
        <v>28000</v>
      </c>
      <c r="K313" s="9">
        <f>L313*J313</f>
        <v>56000</v>
      </c>
      <c r="L313" s="8">
        <v>2</v>
      </c>
    </row>
    <row r="314" spans="2:12" s="4" customFormat="1" ht="15.75" thickBot="1" x14ac:dyDescent="0.3">
      <c r="B314" s="8">
        <v>281</v>
      </c>
      <c r="C314" s="52">
        <v>44698</v>
      </c>
      <c r="D314" s="52">
        <v>44698</v>
      </c>
      <c r="E314" s="57" t="s">
        <v>165</v>
      </c>
      <c r="F314" s="58"/>
      <c r="G314" s="59"/>
      <c r="H314" s="8">
        <v>239</v>
      </c>
      <c r="I314" s="8" t="s">
        <v>14</v>
      </c>
      <c r="J314" s="9">
        <v>15000</v>
      </c>
      <c r="K314" s="9">
        <f t="shared" ref="K314:K337" si="5">L314*J314</f>
        <v>255000</v>
      </c>
      <c r="L314" s="8">
        <v>17</v>
      </c>
    </row>
    <row r="315" spans="2:12" s="10" customFormat="1" ht="15.75" thickBot="1" x14ac:dyDescent="0.3">
      <c r="B315" s="8">
        <v>282</v>
      </c>
      <c r="C315" s="52">
        <v>44698</v>
      </c>
      <c r="D315" s="52">
        <v>44698</v>
      </c>
      <c r="E315" s="57" t="s">
        <v>166</v>
      </c>
      <c r="F315" s="58"/>
      <c r="G315" s="59"/>
      <c r="H315" s="8">
        <v>63</v>
      </c>
      <c r="I315" s="8" t="s">
        <v>14</v>
      </c>
      <c r="J315" s="9">
        <v>19500</v>
      </c>
      <c r="K315" s="9">
        <f t="shared" si="5"/>
        <v>19500</v>
      </c>
      <c r="L315" s="8">
        <v>1</v>
      </c>
    </row>
    <row r="316" spans="2:12" s="4" customFormat="1" ht="15.75" thickBot="1" x14ac:dyDescent="0.3">
      <c r="B316" s="8">
        <v>283</v>
      </c>
      <c r="C316" s="52">
        <v>44698</v>
      </c>
      <c r="D316" s="52">
        <v>44698</v>
      </c>
      <c r="E316" s="42" t="s">
        <v>362</v>
      </c>
      <c r="F316" s="43"/>
      <c r="G316" s="44"/>
      <c r="H316" s="8">
        <v>1935</v>
      </c>
      <c r="I316" s="8" t="s">
        <v>14</v>
      </c>
      <c r="J316" s="9">
        <v>16810.2</v>
      </c>
      <c r="K316" s="9">
        <f t="shared" si="5"/>
        <v>50430.600000000006</v>
      </c>
      <c r="L316" s="8">
        <v>3</v>
      </c>
    </row>
    <row r="317" spans="2:12" s="4" customFormat="1" ht="15.75" thickBot="1" x14ac:dyDescent="0.3">
      <c r="B317" s="8">
        <v>284</v>
      </c>
      <c r="C317" s="52">
        <v>44712</v>
      </c>
      <c r="D317" s="52">
        <v>44712</v>
      </c>
      <c r="E317" s="57" t="s">
        <v>167</v>
      </c>
      <c r="F317" s="58"/>
      <c r="G317" s="59"/>
      <c r="H317" s="8">
        <v>246</v>
      </c>
      <c r="I317" s="8" t="s">
        <v>14</v>
      </c>
      <c r="J317" s="9">
        <v>122766.26</v>
      </c>
      <c r="K317" s="9">
        <f t="shared" si="5"/>
        <v>1104896.3399999999</v>
      </c>
      <c r="L317" s="8">
        <v>9</v>
      </c>
    </row>
    <row r="318" spans="2:12" s="4" customFormat="1" ht="15.75" thickBot="1" x14ac:dyDescent="0.3">
      <c r="B318" s="8">
        <v>285</v>
      </c>
      <c r="C318" s="52">
        <v>44712</v>
      </c>
      <c r="D318" s="52">
        <v>44712</v>
      </c>
      <c r="E318" s="42" t="s">
        <v>363</v>
      </c>
      <c r="F318" s="43"/>
      <c r="G318" s="44"/>
      <c r="H318" s="8">
        <v>248</v>
      </c>
      <c r="I318" s="8" t="s">
        <v>14</v>
      </c>
      <c r="J318" s="9">
        <v>21000</v>
      </c>
      <c r="K318" s="9">
        <f t="shared" si="5"/>
        <v>84000</v>
      </c>
      <c r="L318" s="8">
        <v>4</v>
      </c>
    </row>
    <row r="319" spans="2:12" s="4" customFormat="1" ht="15.75" thickBot="1" x14ac:dyDescent="0.3">
      <c r="B319" s="8">
        <v>286</v>
      </c>
      <c r="C319" s="52">
        <v>42653</v>
      </c>
      <c r="D319" s="52">
        <v>42653</v>
      </c>
      <c r="E319" s="57" t="s">
        <v>168</v>
      </c>
      <c r="F319" s="58"/>
      <c r="G319" s="59"/>
      <c r="H319" s="8">
        <v>1526</v>
      </c>
      <c r="I319" s="8" t="s">
        <v>14</v>
      </c>
      <c r="J319" s="9">
        <v>1600</v>
      </c>
      <c r="K319" s="9">
        <f t="shared" si="5"/>
        <v>4800</v>
      </c>
      <c r="L319" s="8">
        <v>3</v>
      </c>
    </row>
    <row r="320" spans="2:12" s="4" customFormat="1" ht="15.75" thickBot="1" x14ac:dyDescent="0.3">
      <c r="B320" s="8">
        <v>287</v>
      </c>
      <c r="C320" s="53">
        <v>43596</v>
      </c>
      <c r="D320" s="52">
        <v>43596</v>
      </c>
      <c r="E320" s="57" t="s">
        <v>171</v>
      </c>
      <c r="F320" s="58"/>
      <c r="G320" s="59"/>
      <c r="H320" s="8">
        <v>258</v>
      </c>
      <c r="I320" s="8" t="s">
        <v>14</v>
      </c>
      <c r="J320" s="9">
        <v>5000</v>
      </c>
      <c r="K320" s="9">
        <f t="shared" si="5"/>
        <v>125000</v>
      </c>
      <c r="L320" s="8">
        <v>25</v>
      </c>
    </row>
    <row r="321" spans="2:12" s="4" customFormat="1" ht="15.75" thickBot="1" x14ac:dyDescent="0.3">
      <c r="B321" s="8">
        <v>288</v>
      </c>
      <c r="C321" s="53">
        <v>44687</v>
      </c>
      <c r="D321" s="52">
        <v>44687</v>
      </c>
      <c r="E321" s="42" t="s">
        <v>383</v>
      </c>
      <c r="F321" s="43"/>
      <c r="G321" s="44"/>
      <c r="H321" s="8">
        <v>1675</v>
      </c>
      <c r="I321" s="8" t="s">
        <v>14</v>
      </c>
      <c r="J321" s="9">
        <v>200646.02</v>
      </c>
      <c r="K321" s="9">
        <f t="shared" si="5"/>
        <v>802584.08</v>
      </c>
      <c r="L321" s="8">
        <v>4</v>
      </c>
    </row>
    <row r="322" spans="2:12" s="10" customFormat="1" ht="15.75" thickBot="1" x14ac:dyDescent="0.3">
      <c r="B322" s="8">
        <v>289</v>
      </c>
      <c r="C322" s="53">
        <v>44687</v>
      </c>
      <c r="D322" s="52">
        <v>44687</v>
      </c>
      <c r="E322" s="42" t="s">
        <v>365</v>
      </c>
      <c r="F322" s="43"/>
      <c r="G322" s="44"/>
      <c r="H322" s="8">
        <v>597</v>
      </c>
      <c r="I322" s="8" t="s">
        <v>14</v>
      </c>
      <c r="J322" s="9">
        <v>38644.07</v>
      </c>
      <c r="K322" s="9">
        <f t="shared" si="5"/>
        <v>38644.07</v>
      </c>
      <c r="L322" s="8">
        <v>1</v>
      </c>
    </row>
    <row r="323" spans="2:12" s="4" customFormat="1" ht="15.75" thickBot="1" x14ac:dyDescent="0.3">
      <c r="B323" s="8">
        <v>290</v>
      </c>
      <c r="C323" s="53">
        <v>44687</v>
      </c>
      <c r="D323" s="52">
        <v>44687</v>
      </c>
      <c r="E323" s="42" t="s">
        <v>366</v>
      </c>
      <c r="F323" s="43"/>
      <c r="G323" s="44"/>
      <c r="H323" s="8">
        <v>521</v>
      </c>
      <c r="I323" s="8" t="s">
        <v>14</v>
      </c>
      <c r="J323" s="9">
        <v>38750</v>
      </c>
      <c r="K323" s="9">
        <f t="shared" si="5"/>
        <v>775000</v>
      </c>
      <c r="L323" s="8">
        <v>20</v>
      </c>
    </row>
    <row r="324" spans="2:12" s="4" customFormat="1" ht="15.75" thickBot="1" x14ac:dyDescent="0.3">
      <c r="B324" s="8">
        <v>291</v>
      </c>
      <c r="C324" s="53">
        <v>44687</v>
      </c>
      <c r="D324" s="52">
        <v>44687</v>
      </c>
      <c r="E324" s="42" t="s">
        <v>271</v>
      </c>
      <c r="F324" s="43"/>
      <c r="G324" s="44"/>
      <c r="H324" s="8">
        <v>267</v>
      </c>
      <c r="I324" s="8" t="s">
        <v>14</v>
      </c>
      <c r="J324" s="9">
        <v>6850</v>
      </c>
      <c r="K324" s="9">
        <f t="shared" si="5"/>
        <v>27400</v>
      </c>
      <c r="L324" s="8">
        <v>4</v>
      </c>
    </row>
    <row r="325" spans="2:12" s="4" customFormat="1" ht="15.75" thickBot="1" x14ac:dyDescent="0.3">
      <c r="B325" s="8">
        <v>292</v>
      </c>
      <c r="C325" s="53">
        <v>44687</v>
      </c>
      <c r="D325" s="52">
        <v>44687</v>
      </c>
      <c r="E325" s="42" t="s">
        <v>385</v>
      </c>
      <c r="F325" s="43"/>
      <c r="G325" s="44"/>
      <c r="H325" s="8">
        <v>1788</v>
      </c>
      <c r="I325" s="8" t="s">
        <v>14</v>
      </c>
      <c r="J325" s="9">
        <v>30689.5</v>
      </c>
      <c r="K325" s="9">
        <f t="shared" si="5"/>
        <v>30689.5</v>
      </c>
      <c r="L325" s="8">
        <v>1</v>
      </c>
    </row>
    <row r="326" spans="2:12" s="4" customFormat="1" ht="15.75" thickBot="1" x14ac:dyDescent="0.3">
      <c r="B326" s="8">
        <v>293</v>
      </c>
      <c r="C326" s="53">
        <v>44687</v>
      </c>
      <c r="D326" s="52">
        <v>44687</v>
      </c>
      <c r="E326" s="57" t="s">
        <v>386</v>
      </c>
      <c r="F326" s="58"/>
      <c r="G326" s="59"/>
      <c r="H326" s="8">
        <v>260</v>
      </c>
      <c r="I326" s="8" t="s">
        <v>14</v>
      </c>
      <c r="J326" s="9">
        <v>8850</v>
      </c>
      <c r="K326" s="9">
        <f t="shared" si="5"/>
        <v>35400</v>
      </c>
      <c r="L326" s="8">
        <v>4</v>
      </c>
    </row>
    <row r="327" spans="2:12" s="4" customFormat="1" ht="15.75" thickBot="1" x14ac:dyDescent="0.3">
      <c r="B327" s="8">
        <v>294</v>
      </c>
      <c r="C327" s="53">
        <v>44687</v>
      </c>
      <c r="D327" s="52">
        <v>44687</v>
      </c>
      <c r="E327" s="57" t="s">
        <v>169</v>
      </c>
      <c r="F327" s="58"/>
      <c r="G327" s="59"/>
      <c r="H327" s="8">
        <v>261</v>
      </c>
      <c r="I327" s="8" t="s">
        <v>14</v>
      </c>
      <c r="J327" s="9">
        <v>3500</v>
      </c>
      <c r="K327" s="9">
        <f t="shared" si="5"/>
        <v>10500</v>
      </c>
      <c r="L327" s="8">
        <v>3</v>
      </c>
    </row>
    <row r="328" spans="2:12" s="4" customFormat="1" ht="15.75" thickBot="1" x14ac:dyDescent="0.3">
      <c r="B328" s="8">
        <v>295</v>
      </c>
      <c r="C328" s="52">
        <v>43596</v>
      </c>
      <c r="D328" s="52">
        <v>43596</v>
      </c>
      <c r="E328" s="57" t="s">
        <v>170</v>
      </c>
      <c r="F328" s="58"/>
      <c r="G328" s="59"/>
      <c r="H328" s="8">
        <v>262</v>
      </c>
      <c r="I328" s="8" t="s">
        <v>14</v>
      </c>
      <c r="J328" s="9">
        <v>250</v>
      </c>
      <c r="K328" s="9">
        <f t="shared" si="5"/>
        <v>1000</v>
      </c>
      <c r="L328" s="8">
        <v>4</v>
      </c>
    </row>
    <row r="329" spans="2:12" s="4" customFormat="1" ht="15.75" thickBot="1" x14ac:dyDescent="0.3">
      <c r="B329" s="8">
        <v>296</v>
      </c>
      <c r="C329" s="52">
        <v>43596</v>
      </c>
      <c r="D329" s="52">
        <v>43596</v>
      </c>
      <c r="E329" s="42" t="s">
        <v>364</v>
      </c>
      <c r="F329" s="43"/>
      <c r="G329" s="44"/>
      <c r="H329" s="8">
        <v>799</v>
      </c>
      <c r="I329" s="8" t="s">
        <v>14</v>
      </c>
      <c r="J329" s="9">
        <v>1500</v>
      </c>
      <c r="K329" s="9">
        <f t="shared" si="5"/>
        <v>3000</v>
      </c>
      <c r="L329" s="8">
        <v>2</v>
      </c>
    </row>
    <row r="330" spans="2:12" s="4" customFormat="1" ht="15.75" thickBot="1" x14ac:dyDescent="0.3">
      <c r="B330" s="8">
        <v>297</v>
      </c>
      <c r="C330" s="53">
        <v>44687</v>
      </c>
      <c r="D330" s="52">
        <v>44687</v>
      </c>
      <c r="E330" s="42" t="s">
        <v>278</v>
      </c>
      <c r="F330" s="43"/>
      <c r="G330" s="44"/>
      <c r="H330" s="8">
        <v>1400</v>
      </c>
      <c r="I330" s="8" t="s">
        <v>14</v>
      </c>
      <c r="J330" s="9">
        <v>17300</v>
      </c>
      <c r="K330" s="9">
        <f t="shared" si="5"/>
        <v>69200</v>
      </c>
      <c r="L330" s="19">
        <v>4</v>
      </c>
    </row>
    <row r="331" spans="2:12" s="4" customFormat="1" ht="15.75" thickBot="1" x14ac:dyDescent="0.3">
      <c r="B331" s="8">
        <v>298</v>
      </c>
      <c r="C331" s="52">
        <v>44734</v>
      </c>
      <c r="D331" s="52">
        <v>44734</v>
      </c>
      <c r="E331" s="42" t="s">
        <v>395</v>
      </c>
      <c r="F331" s="43"/>
      <c r="G331" s="44"/>
      <c r="H331" s="8">
        <v>2160</v>
      </c>
      <c r="I331" s="8" t="s">
        <v>14</v>
      </c>
      <c r="J331" s="9">
        <v>3900</v>
      </c>
      <c r="K331" s="9">
        <f t="shared" si="5"/>
        <v>97500</v>
      </c>
      <c r="L331" s="8">
        <v>25</v>
      </c>
    </row>
    <row r="332" spans="2:12" s="4" customFormat="1" ht="15.75" thickBot="1" x14ac:dyDescent="0.3">
      <c r="B332" s="8">
        <v>299</v>
      </c>
      <c r="C332" s="52">
        <v>44734</v>
      </c>
      <c r="D332" s="52">
        <v>44734</v>
      </c>
      <c r="E332" s="42" t="s">
        <v>396</v>
      </c>
      <c r="F332" s="43"/>
      <c r="G332" s="44"/>
      <c r="H332" s="8">
        <v>2161</v>
      </c>
      <c r="I332" s="8" t="s">
        <v>14</v>
      </c>
      <c r="J332" s="9">
        <v>3500</v>
      </c>
      <c r="K332" s="9">
        <f t="shared" si="5"/>
        <v>98000</v>
      </c>
      <c r="L332" s="8">
        <v>28</v>
      </c>
    </row>
    <row r="333" spans="2:12" s="4" customFormat="1" ht="15.75" thickBot="1" x14ac:dyDescent="0.3">
      <c r="B333" s="8">
        <v>300</v>
      </c>
      <c r="C333" s="52">
        <v>44734</v>
      </c>
      <c r="D333" s="52">
        <v>44734</v>
      </c>
      <c r="E333" s="42" t="s">
        <v>397</v>
      </c>
      <c r="F333" s="43"/>
      <c r="G333" s="44"/>
      <c r="H333" s="8">
        <v>2162</v>
      </c>
      <c r="I333" s="8" t="s">
        <v>14</v>
      </c>
      <c r="J333" s="9">
        <v>5850</v>
      </c>
      <c r="K333" s="9">
        <f t="shared" si="5"/>
        <v>29250</v>
      </c>
      <c r="L333" s="8">
        <v>5</v>
      </c>
    </row>
    <row r="334" spans="2:12" s="4" customFormat="1" ht="15.75" thickBot="1" x14ac:dyDescent="0.3">
      <c r="B334" s="8">
        <v>301</v>
      </c>
      <c r="C334" s="52">
        <v>44587</v>
      </c>
      <c r="D334" s="52">
        <v>44587</v>
      </c>
      <c r="E334" s="42" t="s">
        <v>270</v>
      </c>
      <c r="F334" s="43"/>
      <c r="G334" s="44"/>
      <c r="H334" s="8">
        <v>977</v>
      </c>
      <c r="I334" s="8" t="s">
        <v>14</v>
      </c>
      <c r="J334" s="9">
        <v>63.55</v>
      </c>
      <c r="K334" s="9">
        <f t="shared" si="5"/>
        <v>3113.95</v>
      </c>
      <c r="L334" s="8">
        <v>49</v>
      </c>
    </row>
    <row r="335" spans="2:12" s="4" customFormat="1" ht="15.75" thickBot="1" x14ac:dyDescent="0.3">
      <c r="B335" s="8">
        <v>302</v>
      </c>
      <c r="C335" s="52">
        <v>44587</v>
      </c>
      <c r="D335" s="52">
        <v>44587</v>
      </c>
      <c r="E335" s="57" t="s">
        <v>172</v>
      </c>
      <c r="F335" s="58"/>
      <c r="G335" s="59"/>
      <c r="H335" s="8">
        <v>271</v>
      </c>
      <c r="I335" s="8" t="s">
        <v>14</v>
      </c>
      <c r="J335" s="9">
        <v>750</v>
      </c>
      <c r="K335" s="9">
        <f t="shared" si="5"/>
        <v>1500</v>
      </c>
      <c r="L335" s="8">
        <v>2</v>
      </c>
    </row>
    <row r="336" spans="2:12" s="10" customFormat="1" ht="15.75" thickBot="1" x14ac:dyDescent="0.3">
      <c r="B336" s="8">
        <v>303</v>
      </c>
      <c r="C336" s="52">
        <v>44587</v>
      </c>
      <c r="D336" s="52">
        <v>44587</v>
      </c>
      <c r="E336" s="42" t="s">
        <v>439</v>
      </c>
      <c r="F336" s="43"/>
      <c r="G336" s="44"/>
      <c r="H336" s="8">
        <v>548</v>
      </c>
      <c r="I336" s="8" t="s">
        <v>14</v>
      </c>
      <c r="J336" s="9">
        <v>3400</v>
      </c>
      <c r="K336" s="9">
        <f t="shared" si="5"/>
        <v>61200</v>
      </c>
      <c r="L336" s="8">
        <v>18</v>
      </c>
    </row>
    <row r="337" spans="1:13" s="4" customFormat="1" ht="15.75" thickBot="1" x14ac:dyDescent="0.3">
      <c r="A337" s="4">
        <v>4</v>
      </c>
      <c r="B337" s="19">
        <v>304</v>
      </c>
      <c r="C337" s="52">
        <v>44587</v>
      </c>
      <c r="D337" s="52">
        <v>44587</v>
      </c>
      <c r="E337" s="60" t="s">
        <v>173</v>
      </c>
      <c r="F337" s="61"/>
      <c r="G337" s="62"/>
      <c r="H337" s="19">
        <v>274</v>
      </c>
      <c r="I337" s="19" t="s">
        <v>14</v>
      </c>
      <c r="J337" s="20">
        <v>1100</v>
      </c>
      <c r="K337" s="20">
        <f t="shared" si="5"/>
        <v>4400</v>
      </c>
      <c r="L337" s="8">
        <v>4</v>
      </c>
    </row>
    <row r="338" spans="1:13" s="4" customFormat="1" ht="15.75" thickBot="1" x14ac:dyDescent="0.3">
      <c r="B338" s="63"/>
      <c r="C338" s="64"/>
      <c r="D338" s="64"/>
      <c r="E338" s="64"/>
      <c r="F338" s="64"/>
      <c r="G338" s="64"/>
      <c r="H338" s="65"/>
      <c r="I338" s="8"/>
      <c r="J338" s="36">
        <f>SUM(J310:J337)</f>
        <v>631818.98</v>
      </c>
      <c r="K338" s="36">
        <f>SUM(K310:K337)</f>
        <v>3856595.52</v>
      </c>
      <c r="L338" s="8"/>
    </row>
    <row r="339" spans="1:13" s="4" customFormat="1" x14ac:dyDescent="0.25">
      <c r="B339" s="21"/>
      <c r="C339" s="21"/>
      <c r="D339" s="21"/>
      <c r="E339" s="26"/>
      <c r="F339" s="26"/>
      <c r="G339" s="26"/>
      <c r="H339" s="21"/>
      <c r="I339" s="21"/>
      <c r="J339" s="22"/>
      <c r="K339" s="22"/>
      <c r="L339" s="21"/>
      <c r="M339" s="7"/>
    </row>
    <row r="340" spans="1:13" s="4" customFormat="1" ht="15.75" thickBot="1" x14ac:dyDescent="0.3">
      <c r="B340" s="21"/>
      <c r="C340" s="21"/>
      <c r="D340" s="21"/>
      <c r="E340" s="26"/>
      <c r="F340" s="26"/>
      <c r="G340" s="26"/>
      <c r="H340" s="21"/>
      <c r="I340" s="21"/>
      <c r="J340" s="22"/>
      <c r="K340" s="22"/>
      <c r="L340" s="21"/>
      <c r="M340" s="7"/>
    </row>
    <row r="341" spans="1:13" ht="15.75" thickBot="1" x14ac:dyDescent="0.3">
      <c r="B341" s="69">
        <v>308</v>
      </c>
      <c r="C341" s="70"/>
      <c r="D341" s="70"/>
      <c r="E341" s="70"/>
      <c r="F341" s="70"/>
      <c r="G341" s="70"/>
      <c r="H341" s="70"/>
      <c r="I341" s="70"/>
      <c r="J341" s="70"/>
      <c r="K341" s="70"/>
      <c r="L341" s="71"/>
    </row>
    <row r="342" spans="1:13" s="10" customFormat="1" ht="15.75" thickBot="1" x14ac:dyDescent="0.3">
      <c r="B342" s="17">
        <v>305</v>
      </c>
      <c r="C342" s="54">
        <v>44691</v>
      </c>
      <c r="D342" s="54">
        <v>44691</v>
      </c>
      <c r="E342" s="72" t="s">
        <v>174</v>
      </c>
      <c r="F342" s="73"/>
      <c r="G342" s="74"/>
      <c r="H342" s="17">
        <v>276</v>
      </c>
      <c r="I342" s="17" t="s">
        <v>14</v>
      </c>
      <c r="J342" s="27">
        <v>1150</v>
      </c>
      <c r="K342" s="27">
        <f>L342*J342</f>
        <v>26450</v>
      </c>
      <c r="L342" s="8">
        <v>23</v>
      </c>
    </row>
    <row r="343" spans="1:13" s="10" customFormat="1" ht="15.75" thickBot="1" x14ac:dyDescent="0.3">
      <c r="B343" s="8">
        <v>306</v>
      </c>
      <c r="C343" s="52">
        <v>44699</v>
      </c>
      <c r="D343" s="52">
        <v>44699</v>
      </c>
      <c r="E343" s="57" t="s">
        <v>175</v>
      </c>
      <c r="F343" s="58"/>
      <c r="G343" s="59"/>
      <c r="H343" s="8">
        <v>277</v>
      </c>
      <c r="I343" s="8" t="s">
        <v>14</v>
      </c>
      <c r="J343" s="9">
        <v>1300</v>
      </c>
      <c r="K343" s="9">
        <f t="shared" ref="K343:K384" si="6">L343*J343</f>
        <v>3900</v>
      </c>
      <c r="L343" s="8">
        <v>3</v>
      </c>
    </row>
    <row r="344" spans="1:13" s="4" customFormat="1" ht="15.75" thickBot="1" x14ac:dyDescent="0.3">
      <c r="B344" s="8">
        <v>307</v>
      </c>
      <c r="C344" s="52">
        <v>44699</v>
      </c>
      <c r="D344" s="52">
        <v>44699</v>
      </c>
      <c r="E344" s="42" t="s">
        <v>384</v>
      </c>
      <c r="F344" s="43"/>
      <c r="G344" s="44"/>
      <c r="H344" s="8">
        <v>2075</v>
      </c>
      <c r="I344" s="8" t="s">
        <v>14</v>
      </c>
      <c r="J344" s="9">
        <v>6500</v>
      </c>
      <c r="K344" s="9">
        <f t="shared" si="6"/>
        <v>286000</v>
      </c>
      <c r="L344" s="8">
        <v>44</v>
      </c>
    </row>
    <row r="345" spans="1:13" s="14" customFormat="1" ht="15.75" thickBot="1" x14ac:dyDescent="0.3">
      <c r="B345" s="15">
        <v>308</v>
      </c>
      <c r="C345" s="52">
        <v>44699</v>
      </c>
      <c r="D345" s="52">
        <v>44699</v>
      </c>
      <c r="E345" s="75" t="s">
        <v>424</v>
      </c>
      <c r="F345" s="76"/>
      <c r="G345" s="77"/>
      <c r="H345" s="15">
        <v>278</v>
      </c>
      <c r="I345" s="15" t="s">
        <v>14</v>
      </c>
      <c r="J345" s="16">
        <v>1400</v>
      </c>
      <c r="K345" s="16">
        <f t="shared" si="6"/>
        <v>60200</v>
      </c>
      <c r="L345" s="15">
        <v>43</v>
      </c>
    </row>
    <row r="346" spans="1:13" s="6" customFormat="1" ht="15.75" thickBot="1" x14ac:dyDescent="0.3">
      <c r="B346" s="29">
        <v>309</v>
      </c>
      <c r="C346" s="52">
        <v>44699</v>
      </c>
      <c r="D346" s="52">
        <v>44699</v>
      </c>
      <c r="E346" s="78" t="s">
        <v>176</v>
      </c>
      <c r="F346" s="79"/>
      <c r="G346" s="80"/>
      <c r="H346" s="15">
        <v>1614</v>
      </c>
      <c r="I346" s="30" t="s">
        <v>14</v>
      </c>
      <c r="J346" s="16">
        <v>1150</v>
      </c>
      <c r="K346" s="16">
        <f t="shared" si="6"/>
        <v>27600</v>
      </c>
      <c r="L346" s="15">
        <v>24</v>
      </c>
    </row>
    <row r="347" spans="1:13" s="10" customFormat="1" ht="15.75" thickBot="1" x14ac:dyDescent="0.3">
      <c r="A347" s="11"/>
      <c r="B347" s="41">
        <v>310</v>
      </c>
      <c r="C347" s="52">
        <v>44699</v>
      </c>
      <c r="D347" s="52">
        <v>44699</v>
      </c>
      <c r="E347" s="57" t="s">
        <v>177</v>
      </c>
      <c r="F347" s="58"/>
      <c r="G347" s="59"/>
      <c r="H347" s="8">
        <v>280</v>
      </c>
      <c r="I347" s="8" t="s">
        <v>14</v>
      </c>
      <c r="J347" s="9">
        <v>4676</v>
      </c>
      <c r="K347" s="9">
        <f t="shared" si="6"/>
        <v>98196</v>
      </c>
      <c r="L347" s="8">
        <v>21</v>
      </c>
    </row>
    <row r="348" spans="1:13" s="10" customFormat="1" ht="15.75" thickBot="1" x14ac:dyDescent="0.3">
      <c r="B348" s="8">
        <v>311</v>
      </c>
      <c r="C348" s="52">
        <v>44699</v>
      </c>
      <c r="D348" s="52">
        <v>44699</v>
      </c>
      <c r="E348" s="57" t="s">
        <v>178</v>
      </c>
      <c r="F348" s="58"/>
      <c r="G348" s="59"/>
      <c r="H348" s="8">
        <v>414</v>
      </c>
      <c r="I348" s="8" t="s">
        <v>14</v>
      </c>
      <c r="J348" s="9">
        <v>1100</v>
      </c>
      <c r="K348" s="9">
        <f t="shared" si="6"/>
        <v>45100</v>
      </c>
      <c r="L348" s="8">
        <v>41</v>
      </c>
    </row>
    <row r="349" spans="1:13" s="4" customFormat="1" ht="15.75" thickBot="1" x14ac:dyDescent="0.3">
      <c r="B349" s="8">
        <v>312</v>
      </c>
      <c r="C349" s="52">
        <v>44699</v>
      </c>
      <c r="D349" s="52">
        <v>44699</v>
      </c>
      <c r="E349" s="57" t="s">
        <v>179</v>
      </c>
      <c r="F349" s="58"/>
      <c r="G349" s="59"/>
      <c r="H349" s="8">
        <v>282</v>
      </c>
      <c r="I349" s="8" t="s">
        <v>14</v>
      </c>
      <c r="J349" s="9">
        <v>3408</v>
      </c>
      <c r="K349" s="9">
        <f t="shared" si="6"/>
        <v>102240</v>
      </c>
      <c r="L349" s="8">
        <v>30</v>
      </c>
    </row>
    <row r="350" spans="1:13" s="10" customFormat="1" ht="15.75" thickBot="1" x14ac:dyDescent="0.3">
      <c r="B350" s="8">
        <v>313</v>
      </c>
      <c r="C350" s="52">
        <v>44699</v>
      </c>
      <c r="D350" s="52">
        <v>44699</v>
      </c>
      <c r="E350" s="57" t="s">
        <v>180</v>
      </c>
      <c r="F350" s="58"/>
      <c r="G350" s="59"/>
      <c r="H350" s="8">
        <v>284</v>
      </c>
      <c r="I350" s="8" t="s">
        <v>14</v>
      </c>
      <c r="J350" s="9">
        <v>900</v>
      </c>
      <c r="K350" s="9">
        <f t="shared" si="6"/>
        <v>74700</v>
      </c>
      <c r="L350" s="8">
        <v>83</v>
      </c>
    </row>
    <row r="351" spans="1:13" s="10" customFormat="1" ht="15.75" thickBot="1" x14ac:dyDescent="0.3">
      <c r="B351" s="8">
        <v>314</v>
      </c>
      <c r="C351" s="52">
        <v>44699</v>
      </c>
      <c r="D351" s="52">
        <v>44699</v>
      </c>
      <c r="E351" s="57" t="s">
        <v>181</v>
      </c>
      <c r="F351" s="58"/>
      <c r="G351" s="59"/>
      <c r="H351" s="8">
        <v>285</v>
      </c>
      <c r="I351" s="8" t="s">
        <v>14</v>
      </c>
      <c r="J351" s="9">
        <v>1000</v>
      </c>
      <c r="K351" s="9">
        <f t="shared" si="6"/>
        <v>38000</v>
      </c>
      <c r="L351" s="8">
        <v>38</v>
      </c>
    </row>
    <row r="352" spans="1:13" s="10" customFormat="1" ht="15.75" thickBot="1" x14ac:dyDescent="0.3">
      <c r="B352" s="8">
        <v>315</v>
      </c>
      <c r="C352" s="52">
        <v>44699</v>
      </c>
      <c r="D352" s="52">
        <v>44699</v>
      </c>
      <c r="E352" s="57" t="s">
        <v>216</v>
      </c>
      <c r="F352" s="58"/>
      <c r="G352" s="59"/>
      <c r="H352" s="8">
        <v>288</v>
      </c>
      <c r="I352" s="8" t="s">
        <v>14</v>
      </c>
      <c r="J352" s="9">
        <v>5100</v>
      </c>
      <c r="K352" s="9">
        <f t="shared" si="6"/>
        <v>158100</v>
      </c>
      <c r="L352" s="8">
        <v>31</v>
      </c>
    </row>
    <row r="353" spans="2:12" s="10" customFormat="1" ht="15.75" thickBot="1" x14ac:dyDescent="0.3">
      <c r="B353" s="8">
        <v>316</v>
      </c>
      <c r="C353" s="52">
        <v>44699</v>
      </c>
      <c r="D353" s="52">
        <v>44699</v>
      </c>
      <c r="E353" s="57" t="s">
        <v>218</v>
      </c>
      <c r="F353" s="58"/>
      <c r="G353" s="59"/>
      <c r="H353" s="8">
        <v>289</v>
      </c>
      <c r="I353" s="8" t="s">
        <v>14</v>
      </c>
      <c r="J353" s="9">
        <v>5100</v>
      </c>
      <c r="K353" s="9">
        <f t="shared" si="6"/>
        <v>91800</v>
      </c>
      <c r="L353" s="8">
        <v>18</v>
      </c>
    </row>
    <row r="354" spans="2:12" s="10" customFormat="1" ht="15.75" thickBot="1" x14ac:dyDescent="0.3">
      <c r="B354" s="8">
        <v>317</v>
      </c>
      <c r="C354" s="52">
        <v>44699</v>
      </c>
      <c r="D354" s="52">
        <v>44699</v>
      </c>
      <c r="E354" s="57" t="s">
        <v>219</v>
      </c>
      <c r="F354" s="58"/>
      <c r="G354" s="59"/>
      <c r="H354" s="8">
        <v>290</v>
      </c>
      <c r="I354" s="8" t="s">
        <v>14</v>
      </c>
      <c r="J354" s="9">
        <v>5100</v>
      </c>
      <c r="K354" s="9">
        <f t="shared" si="6"/>
        <v>265200</v>
      </c>
      <c r="L354" s="8">
        <v>52</v>
      </c>
    </row>
    <row r="355" spans="2:12" s="10" customFormat="1" ht="15.75" thickBot="1" x14ac:dyDescent="0.3">
      <c r="B355" s="8">
        <v>318</v>
      </c>
      <c r="C355" s="52">
        <v>44699</v>
      </c>
      <c r="D355" s="52">
        <v>44699</v>
      </c>
      <c r="E355" s="57" t="s">
        <v>221</v>
      </c>
      <c r="F355" s="58"/>
      <c r="G355" s="59"/>
      <c r="H355" s="8">
        <v>291</v>
      </c>
      <c r="I355" s="8" t="s">
        <v>14</v>
      </c>
      <c r="J355" s="9">
        <v>5100</v>
      </c>
      <c r="K355" s="9">
        <f t="shared" si="6"/>
        <v>71400</v>
      </c>
      <c r="L355" s="8">
        <v>14</v>
      </c>
    </row>
    <row r="356" spans="2:12" s="4" customFormat="1" ht="15.75" thickBot="1" x14ac:dyDescent="0.3">
      <c r="B356" s="8">
        <v>319</v>
      </c>
      <c r="C356" s="52">
        <v>44699</v>
      </c>
      <c r="D356" s="52">
        <v>44699</v>
      </c>
      <c r="E356" s="42" t="s">
        <v>367</v>
      </c>
      <c r="F356" s="43"/>
      <c r="G356" s="44"/>
      <c r="H356" s="8">
        <v>291</v>
      </c>
      <c r="I356" s="8" t="s">
        <v>14</v>
      </c>
      <c r="J356" s="9">
        <v>4730</v>
      </c>
      <c r="K356" s="9">
        <f t="shared" si="6"/>
        <v>231770</v>
      </c>
      <c r="L356" s="8">
        <v>49</v>
      </c>
    </row>
    <row r="357" spans="2:12" s="4" customFormat="1" ht="15.75" thickBot="1" x14ac:dyDescent="0.3">
      <c r="B357" s="8">
        <v>320</v>
      </c>
      <c r="C357" s="52">
        <v>44699</v>
      </c>
      <c r="D357" s="52">
        <v>44699</v>
      </c>
      <c r="E357" s="57" t="s">
        <v>217</v>
      </c>
      <c r="F357" s="58"/>
      <c r="G357" s="59"/>
      <c r="H357" s="8">
        <v>298</v>
      </c>
      <c r="I357" s="8" t="s">
        <v>14</v>
      </c>
      <c r="J357" s="9">
        <v>3400</v>
      </c>
      <c r="K357" s="9">
        <f t="shared" si="6"/>
        <v>105400</v>
      </c>
      <c r="L357" s="8">
        <v>31</v>
      </c>
    </row>
    <row r="358" spans="2:12" s="4" customFormat="1" ht="15.75" thickBot="1" x14ac:dyDescent="0.3">
      <c r="B358" s="8">
        <v>321</v>
      </c>
      <c r="C358" s="52">
        <v>44699</v>
      </c>
      <c r="D358" s="52">
        <v>44699</v>
      </c>
      <c r="E358" s="57" t="s">
        <v>220</v>
      </c>
      <c r="F358" s="58"/>
      <c r="G358" s="59"/>
      <c r="H358" s="8">
        <v>295</v>
      </c>
      <c r="I358" s="8" t="s">
        <v>14</v>
      </c>
      <c r="J358" s="9">
        <v>3400</v>
      </c>
      <c r="K358" s="9">
        <f t="shared" si="6"/>
        <v>95200</v>
      </c>
      <c r="L358" s="8">
        <v>28</v>
      </c>
    </row>
    <row r="359" spans="2:12" s="4" customFormat="1" ht="15.75" thickBot="1" x14ac:dyDescent="0.3">
      <c r="B359" s="8">
        <v>322</v>
      </c>
      <c r="C359" s="52">
        <v>44699</v>
      </c>
      <c r="D359" s="52">
        <v>44699</v>
      </c>
      <c r="E359" s="57" t="s">
        <v>245</v>
      </c>
      <c r="F359" s="58"/>
      <c r="G359" s="59"/>
      <c r="H359" s="8">
        <v>2051</v>
      </c>
      <c r="I359" s="8" t="s">
        <v>14</v>
      </c>
      <c r="J359" s="9">
        <v>6500</v>
      </c>
      <c r="K359" s="9">
        <f t="shared" si="6"/>
        <v>318500</v>
      </c>
      <c r="L359" s="8">
        <v>49</v>
      </c>
    </row>
    <row r="360" spans="2:12" s="4" customFormat="1" ht="15.75" thickBot="1" x14ac:dyDescent="0.3">
      <c r="B360" s="8">
        <v>323</v>
      </c>
      <c r="C360" s="52">
        <v>44699</v>
      </c>
      <c r="D360" s="52">
        <v>44699</v>
      </c>
      <c r="E360" s="57" t="s">
        <v>246</v>
      </c>
      <c r="F360" s="58"/>
      <c r="G360" s="59"/>
      <c r="H360" s="8">
        <v>2052</v>
      </c>
      <c r="I360" s="8" t="s">
        <v>14</v>
      </c>
      <c r="J360" s="9">
        <v>6500</v>
      </c>
      <c r="K360" s="9">
        <f t="shared" si="6"/>
        <v>331500</v>
      </c>
      <c r="L360" s="8">
        <v>51</v>
      </c>
    </row>
    <row r="361" spans="2:12" s="4" customFormat="1" ht="15.75" thickBot="1" x14ac:dyDescent="0.3">
      <c r="B361" s="8">
        <v>324</v>
      </c>
      <c r="C361" s="52">
        <v>44699</v>
      </c>
      <c r="D361" s="52">
        <v>44699</v>
      </c>
      <c r="E361" s="57" t="s">
        <v>247</v>
      </c>
      <c r="F361" s="58"/>
      <c r="G361" s="59"/>
      <c r="H361" s="8">
        <v>2050</v>
      </c>
      <c r="I361" s="8" t="s">
        <v>14</v>
      </c>
      <c r="J361" s="9">
        <v>6000</v>
      </c>
      <c r="K361" s="9">
        <f t="shared" si="6"/>
        <v>120000</v>
      </c>
      <c r="L361" s="8">
        <v>20</v>
      </c>
    </row>
    <row r="362" spans="2:12" s="10" customFormat="1" ht="15.75" thickBot="1" x14ac:dyDescent="0.3">
      <c r="B362" s="8">
        <v>325</v>
      </c>
      <c r="C362" s="54">
        <v>44691</v>
      </c>
      <c r="D362" s="54">
        <v>44691</v>
      </c>
      <c r="E362" s="57" t="s">
        <v>248</v>
      </c>
      <c r="F362" s="58"/>
      <c r="G362" s="59"/>
      <c r="H362" s="8">
        <v>2049</v>
      </c>
      <c r="I362" s="8" t="s">
        <v>14</v>
      </c>
      <c r="J362" s="9">
        <v>6100</v>
      </c>
      <c r="K362" s="9">
        <f t="shared" si="6"/>
        <v>140300</v>
      </c>
      <c r="L362" s="8">
        <v>23</v>
      </c>
    </row>
    <row r="363" spans="2:12" s="4" customFormat="1" ht="15.75" thickBot="1" x14ac:dyDescent="0.3">
      <c r="B363" s="8">
        <v>326</v>
      </c>
      <c r="C363" s="53">
        <v>44719</v>
      </c>
      <c r="D363" s="52">
        <v>44719</v>
      </c>
      <c r="E363" s="57" t="s">
        <v>223</v>
      </c>
      <c r="F363" s="58"/>
      <c r="G363" s="59"/>
      <c r="H363" s="8">
        <v>297</v>
      </c>
      <c r="I363" s="8" t="s">
        <v>14</v>
      </c>
      <c r="J363" s="9">
        <v>395</v>
      </c>
      <c r="K363" s="9">
        <f t="shared" si="6"/>
        <v>1580</v>
      </c>
      <c r="L363" s="8">
        <v>4</v>
      </c>
    </row>
    <row r="364" spans="2:12" s="4" customFormat="1" ht="15.75" thickBot="1" x14ac:dyDescent="0.3">
      <c r="B364" s="8">
        <v>327</v>
      </c>
      <c r="C364" s="53">
        <v>44719</v>
      </c>
      <c r="D364" s="52">
        <v>44719</v>
      </c>
      <c r="E364" s="57" t="s">
        <v>224</v>
      </c>
      <c r="F364" s="58"/>
      <c r="G364" s="59"/>
      <c r="H364" s="8">
        <v>298</v>
      </c>
      <c r="I364" s="8" t="s">
        <v>14</v>
      </c>
      <c r="J364" s="9">
        <v>128</v>
      </c>
      <c r="K364" s="9">
        <f t="shared" si="6"/>
        <v>896</v>
      </c>
      <c r="L364" s="8">
        <v>7</v>
      </c>
    </row>
    <row r="365" spans="2:12" s="4" customFormat="1" ht="15.75" thickBot="1" x14ac:dyDescent="0.3">
      <c r="B365" s="8">
        <v>328</v>
      </c>
      <c r="C365" s="53">
        <v>44727</v>
      </c>
      <c r="D365" s="52">
        <v>44727</v>
      </c>
      <c r="E365" s="57" t="s">
        <v>225</v>
      </c>
      <c r="F365" s="58"/>
      <c r="G365" s="59"/>
      <c r="H365" s="8">
        <v>299</v>
      </c>
      <c r="I365" s="8" t="s">
        <v>14</v>
      </c>
      <c r="J365" s="9">
        <v>165</v>
      </c>
      <c r="K365" s="9">
        <f t="shared" si="6"/>
        <v>9735</v>
      </c>
      <c r="L365" s="8">
        <v>59</v>
      </c>
    </row>
    <row r="366" spans="2:12" s="4" customFormat="1" ht="15.75" thickBot="1" x14ac:dyDescent="0.3">
      <c r="B366" s="8">
        <v>329</v>
      </c>
      <c r="C366" s="53">
        <v>44727</v>
      </c>
      <c r="D366" s="52">
        <v>44727</v>
      </c>
      <c r="E366" s="42" t="s">
        <v>370</v>
      </c>
      <c r="F366" s="43"/>
      <c r="G366" s="44"/>
      <c r="H366" s="8">
        <v>300</v>
      </c>
      <c r="I366" s="8" t="s">
        <v>14</v>
      </c>
      <c r="J366" s="9">
        <v>165</v>
      </c>
      <c r="K366" s="9">
        <f t="shared" si="6"/>
        <v>4455</v>
      </c>
      <c r="L366" s="8">
        <v>27</v>
      </c>
    </row>
    <row r="367" spans="2:12" s="4" customFormat="1" ht="15.75" thickBot="1" x14ac:dyDescent="0.3">
      <c r="B367" s="8">
        <v>330</v>
      </c>
      <c r="C367" s="53">
        <v>44641</v>
      </c>
      <c r="D367" s="52">
        <v>44641</v>
      </c>
      <c r="E367" s="57" t="s">
        <v>226</v>
      </c>
      <c r="F367" s="58"/>
      <c r="G367" s="59"/>
      <c r="H367" s="8">
        <v>1325</v>
      </c>
      <c r="I367" s="8" t="s">
        <v>14</v>
      </c>
      <c r="J367" s="9">
        <v>1500</v>
      </c>
      <c r="K367" s="9">
        <f t="shared" si="6"/>
        <v>70500</v>
      </c>
      <c r="L367" s="8">
        <v>47</v>
      </c>
    </row>
    <row r="368" spans="2:12" s="4" customFormat="1" ht="15.75" thickBot="1" x14ac:dyDescent="0.3">
      <c r="B368" s="8">
        <v>331</v>
      </c>
      <c r="C368" s="53">
        <v>44641</v>
      </c>
      <c r="D368" s="52">
        <v>44641</v>
      </c>
      <c r="E368" s="42" t="s">
        <v>369</v>
      </c>
      <c r="F368" s="43"/>
      <c r="G368" s="44"/>
      <c r="H368" s="8">
        <v>2110</v>
      </c>
      <c r="I368" s="8" t="s">
        <v>14</v>
      </c>
      <c r="J368" s="9">
        <v>147000</v>
      </c>
      <c r="K368" s="9">
        <f t="shared" si="6"/>
        <v>147000</v>
      </c>
      <c r="L368" s="8">
        <v>1</v>
      </c>
    </row>
    <row r="369" spans="2:12" s="10" customFormat="1" ht="15.75" thickBot="1" x14ac:dyDescent="0.3">
      <c r="B369" s="8">
        <v>332</v>
      </c>
      <c r="C369" s="53">
        <v>44740</v>
      </c>
      <c r="D369" s="52">
        <v>44740</v>
      </c>
      <c r="E369" s="57" t="s">
        <v>228</v>
      </c>
      <c r="F369" s="58"/>
      <c r="G369" s="59"/>
      <c r="H369" s="8">
        <v>73</v>
      </c>
      <c r="I369" s="8" t="s">
        <v>14</v>
      </c>
      <c r="J369" s="9">
        <v>4425</v>
      </c>
      <c r="K369" s="9">
        <f t="shared" si="6"/>
        <v>132750</v>
      </c>
      <c r="L369" s="8">
        <v>30</v>
      </c>
    </row>
    <row r="370" spans="2:12" s="10" customFormat="1" ht="15.75" thickBot="1" x14ac:dyDescent="0.3">
      <c r="B370" s="8">
        <v>333</v>
      </c>
      <c r="C370" s="53">
        <v>44740</v>
      </c>
      <c r="D370" s="52">
        <v>44740</v>
      </c>
      <c r="E370" s="57" t="s">
        <v>229</v>
      </c>
      <c r="F370" s="58"/>
      <c r="G370" s="59"/>
      <c r="H370" s="8">
        <v>303</v>
      </c>
      <c r="I370" s="8" t="s">
        <v>14</v>
      </c>
      <c r="J370" s="9">
        <v>4425</v>
      </c>
      <c r="K370" s="9">
        <f t="shared" si="6"/>
        <v>128325</v>
      </c>
      <c r="L370" s="8">
        <v>29</v>
      </c>
    </row>
    <row r="371" spans="2:12" s="10" customFormat="1" ht="15.75" thickBot="1" x14ac:dyDescent="0.3">
      <c r="B371" s="8">
        <v>334</v>
      </c>
      <c r="C371" s="53">
        <v>44740</v>
      </c>
      <c r="D371" s="52">
        <v>44740</v>
      </c>
      <c r="E371" s="57" t="s">
        <v>227</v>
      </c>
      <c r="F371" s="58"/>
      <c r="G371" s="59"/>
      <c r="H371" s="8">
        <v>696</v>
      </c>
      <c r="I371" s="8" t="s">
        <v>14</v>
      </c>
      <c r="J371" s="9">
        <v>3990</v>
      </c>
      <c r="K371" s="9">
        <f t="shared" si="6"/>
        <v>123690</v>
      </c>
      <c r="L371" s="8">
        <v>31</v>
      </c>
    </row>
    <row r="372" spans="2:12" s="10" customFormat="1" ht="15.75" thickBot="1" x14ac:dyDescent="0.3">
      <c r="B372" s="8">
        <v>335</v>
      </c>
      <c r="C372" s="53">
        <v>44740</v>
      </c>
      <c r="D372" s="52">
        <v>44740</v>
      </c>
      <c r="E372" s="57" t="s">
        <v>230</v>
      </c>
      <c r="F372" s="58"/>
      <c r="G372" s="59"/>
      <c r="H372" s="8">
        <v>117</v>
      </c>
      <c r="I372" s="8" t="s">
        <v>14</v>
      </c>
      <c r="J372" s="9">
        <v>4425</v>
      </c>
      <c r="K372" s="9">
        <f t="shared" si="6"/>
        <v>146025</v>
      </c>
      <c r="L372" s="8">
        <v>33</v>
      </c>
    </row>
    <row r="373" spans="2:12" s="4" customFormat="1" ht="15.75" thickBot="1" x14ac:dyDescent="0.3">
      <c r="B373" s="8">
        <v>336</v>
      </c>
      <c r="C373" s="53">
        <v>44739</v>
      </c>
      <c r="D373" s="52">
        <v>44739</v>
      </c>
      <c r="E373" s="42" t="s">
        <v>387</v>
      </c>
      <c r="F373" s="43"/>
      <c r="G373" s="44"/>
      <c r="H373" s="8">
        <v>306</v>
      </c>
      <c r="I373" s="8" t="s">
        <v>14</v>
      </c>
      <c r="J373" s="9">
        <v>2850</v>
      </c>
      <c r="K373" s="9">
        <f t="shared" si="6"/>
        <v>128250</v>
      </c>
      <c r="L373" s="8">
        <v>45</v>
      </c>
    </row>
    <row r="374" spans="2:12" s="4" customFormat="1" ht="15.75" thickBot="1" x14ac:dyDescent="0.3">
      <c r="B374" s="8">
        <v>337</v>
      </c>
      <c r="C374" s="53">
        <v>44739</v>
      </c>
      <c r="D374" s="52">
        <v>44739</v>
      </c>
      <c r="E374" s="42" t="s">
        <v>388</v>
      </c>
      <c r="F374" s="43"/>
      <c r="G374" s="44"/>
      <c r="H374" s="8">
        <v>310</v>
      </c>
      <c r="I374" s="8" t="s">
        <v>14</v>
      </c>
      <c r="J374" s="9">
        <v>1300</v>
      </c>
      <c r="K374" s="9">
        <f t="shared" si="6"/>
        <v>23400</v>
      </c>
      <c r="L374" s="8">
        <v>18</v>
      </c>
    </row>
    <row r="375" spans="2:12" s="4" customFormat="1" ht="15.75" thickBot="1" x14ac:dyDescent="0.3">
      <c r="B375" s="8">
        <v>338</v>
      </c>
      <c r="C375" s="53">
        <v>44739</v>
      </c>
      <c r="D375" s="52">
        <v>44739</v>
      </c>
      <c r="E375" s="42" t="s">
        <v>389</v>
      </c>
      <c r="F375" s="43"/>
      <c r="G375" s="44"/>
      <c r="H375" s="8">
        <v>316</v>
      </c>
      <c r="I375" s="8" t="s">
        <v>14</v>
      </c>
      <c r="J375" s="9">
        <v>1100</v>
      </c>
      <c r="K375" s="9">
        <f t="shared" si="6"/>
        <v>5500</v>
      </c>
      <c r="L375" s="8">
        <v>5</v>
      </c>
    </row>
    <row r="376" spans="2:12" s="4" customFormat="1" ht="15.75" thickBot="1" x14ac:dyDescent="0.3">
      <c r="B376" s="8">
        <v>339</v>
      </c>
      <c r="C376" s="53">
        <v>44739</v>
      </c>
      <c r="D376" s="52">
        <v>44739</v>
      </c>
      <c r="E376" s="42" t="s">
        <v>390</v>
      </c>
      <c r="F376" s="43"/>
      <c r="G376" s="44"/>
      <c r="H376" s="8">
        <v>311</v>
      </c>
      <c r="I376" s="8" t="s">
        <v>14</v>
      </c>
      <c r="J376" s="9">
        <v>2700</v>
      </c>
      <c r="K376" s="9">
        <f t="shared" si="6"/>
        <v>5400</v>
      </c>
      <c r="L376" s="8">
        <v>2</v>
      </c>
    </row>
    <row r="377" spans="2:12" s="4" customFormat="1" ht="15.75" thickBot="1" x14ac:dyDescent="0.3">
      <c r="B377" s="8">
        <v>340</v>
      </c>
      <c r="C377" s="53">
        <v>44739</v>
      </c>
      <c r="D377" s="52">
        <v>44739</v>
      </c>
      <c r="E377" s="42" t="s">
        <v>391</v>
      </c>
      <c r="F377" s="43"/>
      <c r="G377" s="44"/>
      <c r="H377" s="8">
        <v>309</v>
      </c>
      <c r="I377" s="8" t="s">
        <v>14</v>
      </c>
      <c r="J377" s="9">
        <v>3200</v>
      </c>
      <c r="K377" s="9">
        <f t="shared" si="6"/>
        <v>51200</v>
      </c>
      <c r="L377" s="8">
        <v>16</v>
      </c>
    </row>
    <row r="378" spans="2:12" s="4" customFormat="1" ht="15.75" thickBot="1" x14ac:dyDescent="0.3">
      <c r="B378" s="8">
        <v>341</v>
      </c>
      <c r="C378" s="53">
        <v>44739</v>
      </c>
      <c r="D378" s="52">
        <v>44739</v>
      </c>
      <c r="E378" s="42" t="s">
        <v>392</v>
      </c>
      <c r="F378" s="43"/>
      <c r="G378" s="44"/>
      <c r="H378" s="8">
        <v>308</v>
      </c>
      <c r="I378" s="8" t="s">
        <v>14</v>
      </c>
      <c r="J378" s="9">
        <v>4500</v>
      </c>
      <c r="K378" s="9">
        <f t="shared" si="6"/>
        <v>18000</v>
      </c>
      <c r="L378" s="8">
        <v>4</v>
      </c>
    </row>
    <row r="379" spans="2:12" s="4" customFormat="1" ht="15.75" thickBot="1" x14ac:dyDescent="0.3">
      <c r="B379" s="8">
        <v>342</v>
      </c>
      <c r="C379" s="53">
        <v>44739</v>
      </c>
      <c r="D379" s="52">
        <v>44739</v>
      </c>
      <c r="E379" s="42" t="s">
        <v>393</v>
      </c>
      <c r="F379" s="43"/>
      <c r="G379" s="44"/>
      <c r="H379" s="8">
        <v>307</v>
      </c>
      <c r="I379" s="8" t="s">
        <v>14</v>
      </c>
      <c r="J379" s="9">
        <v>4000</v>
      </c>
      <c r="K379" s="9">
        <f t="shared" si="6"/>
        <v>48000</v>
      </c>
      <c r="L379" s="8">
        <v>12</v>
      </c>
    </row>
    <row r="380" spans="2:12" ht="15.75" thickBot="1" x14ac:dyDescent="0.3">
      <c r="B380" s="8">
        <v>343</v>
      </c>
      <c r="C380" s="53">
        <v>44739</v>
      </c>
      <c r="D380" s="52">
        <v>44739</v>
      </c>
      <c r="E380" s="42" t="s">
        <v>394</v>
      </c>
      <c r="F380" s="43"/>
      <c r="G380" s="44"/>
      <c r="H380" s="8">
        <v>2163</v>
      </c>
      <c r="I380" s="8" t="s">
        <v>14</v>
      </c>
      <c r="J380" s="9">
        <v>2800</v>
      </c>
      <c r="K380" s="9">
        <f t="shared" si="6"/>
        <v>42000</v>
      </c>
      <c r="L380" s="8">
        <v>15</v>
      </c>
    </row>
    <row r="381" spans="2:12" s="10" customFormat="1" ht="15.75" thickBot="1" x14ac:dyDescent="0.3">
      <c r="B381" s="8">
        <v>344</v>
      </c>
      <c r="C381" s="53">
        <v>44739</v>
      </c>
      <c r="D381" s="52">
        <v>44739</v>
      </c>
      <c r="E381" s="42" t="s">
        <v>437</v>
      </c>
      <c r="F381" s="43"/>
      <c r="G381" s="44"/>
      <c r="H381" s="8">
        <v>1420</v>
      </c>
      <c r="I381" s="8" t="s">
        <v>14</v>
      </c>
      <c r="J381" s="9">
        <v>4079</v>
      </c>
      <c r="K381" s="9">
        <f t="shared" si="6"/>
        <v>65264</v>
      </c>
      <c r="L381" s="8">
        <v>16</v>
      </c>
    </row>
    <row r="382" spans="2:12" s="10" customFormat="1" ht="15.75" thickBot="1" x14ac:dyDescent="0.3">
      <c r="B382" s="8">
        <v>345</v>
      </c>
      <c r="C382" s="53">
        <v>44739</v>
      </c>
      <c r="D382" s="52">
        <v>44739</v>
      </c>
      <c r="E382" s="42" t="s">
        <v>414</v>
      </c>
      <c r="F382" s="43"/>
      <c r="G382" s="44"/>
      <c r="H382" s="8">
        <v>1419</v>
      </c>
      <c r="I382" s="8" t="s">
        <v>14</v>
      </c>
      <c r="J382" s="9">
        <v>4079</v>
      </c>
      <c r="K382" s="9">
        <f t="shared" si="6"/>
        <v>65264</v>
      </c>
      <c r="L382" s="8">
        <v>16</v>
      </c>
    </row>
    <row r="383" spans="2:12" s="10" customFormat="1" ht="15.75" thickBot="1" x14ac:dyDescent="0.3">
      <c r="B383" s="19">
        <v>346</v>
      </c>
      <c r="C383" s="53">
        <v>44739</v>
      </c>
      <c r="D383" s="52">
        <v>44739</v>
      </c>
      <c r="E383" s="45" t="s">
        <v>415</v>
      </c>
      <c r="F383" s="46"/>
      <c r="G383" s="47"/>
      <c r="H383" s="19">
        <v>1418</v>
      </c>
      <c r="I383" s="19" t="s">
        <v>14</v>
      </c>
      <c r="J383" s="20">
        <v>2750</v>
      </c>
      <c r="K383" s="9">
        <f t="shared" si="6"/>
        <v>19250</v>
      </c>
      <c r="L383" s="19">
        <v>7</v>
      </c>
    </row>
    <row r="384" spans="2:12" s="10" customFormat="1" ht="15.75" thickBot="1" x14ac:dyDescent="0.3">
      <c r="B384" s="19">
        <v>347</v>
      </c>
      <c r="C384" s="53">
        <v>44739</v>
      </c>
      <c r="D384" s="52">
        <v>44739</v>
      </c>
      <c r="E384" s="45" t="s">
        <v>416</v>
      </c>
      <c r="F384" s="46"/>
      <c r="G384" s="47"/>
      <c r="H384" s="19">
        <v>1421</v>
      </c>
      <c r="I384" s="19" t="s">
        <v>14</v>
      </c>
      <c r="J384" s="20">
        <v>4079</v>
      </c>
      <c r="K384" s="9">
        <f t="shared" si="6"/>
        <v>69343</v>
      </c>
      <c r="L384" s="8">
        <v>17</v>
      </c>
    </row>
    <row r="385" spans="2:12" s="12" customFormat="1" ht="15.75" thickBot="1" x14ac:dyDescent="0.3">
      <c r="B385" s="63"/>
      <c r="C385" s="64"/>
      <c r="D385" s="64"/>
      <c r="E385" s="64"/>
      <c r="F385" s="64"/>
      <c r="G385" s="64"/>
      <c r="H385" s="65"/>
      <c r="I385" s="8"/>
      <c r="J385" s="36">
        <f>SUM(J342:J384)</f>
        <v>283669</v>
      </c>
      <c r="K385" s="36">
        <f>SUM(K342:K384)</f>
        <v>3997383</v>
      </c>
      <c r="L385" s="8"/>
    </row>
    <row r="386" spans="2:12" s="12" customFormat="1" x14ac:dyDescent="0.25">
      <c r="B386" s="21"/>
      <c r="C386" s="21"/>
      <c r="D386" s="21"/>
      <c r="E386" s="26"/>
      <c r="F386" s="26"/>
      <c r="G386" s="26"/>
      <c r="H386" s="21"/>
      <c r="I386" s="21"/>
      <c r="J386" s="22"/>
      <c r="K386" s="22"/>
      <c r="L386" s="21"/>
    </row>
    <row r="387" spans="2:12" s="12" customFormat="1" ht="15.75" thickBot="1" x14ac:dyDescent="0.3">
      <c r="B387" s="21"/>
      <c r="C387" s="21"/>
      <c r="D387" s="21"/>
      <c r="E387" s="26"/>
      <c r="F387" s="26"/>
      <c r="G387" s="26"/>
      <c r="H387" s="21"/>
      <c r="I387" s="21"/>
      <c r="J387" s="22"/>
      <c r="K387" s="22"/>
      <c r="L387" s="21"/>
    </row>
    <row r="388" spans="2:12" ht="15.75" thickBot="1" x14ac:dyDescent="0.3">
      <c r="B388" s="69" t="s">
        <v>182</v>
      </c>
      <c r="C388" s="70"/>
      <c r="D388" s="70"/>
      <c r="E388" s="70"/>
      <c r="F388" s="70"/>
      <c r="G388" s="70"/>
      <c r="H388" s="70"/>
      <c r="I388" s="70"/>
      <c r="J388" s="70"/>
      <c r="K388" s="70"/>
      <c r="L388" s="71"/>
    </row>
    <row r="389" spans="2:12" s="4" customFormat="1" ht="15.75" thickBot="1" x14ac:dyDescent="0.3">
      <c r="B389" s="48">
        <v>348</v>
      </c>
      <c r="C389" s="54">
        <v>44699</v>
      </c>
      <c r="D389" s="54">
        <v>44715</v>
      </c>
      <c r="E389" s="72" t="s">
        <v>183</v>
      </c>
      <c r="F389" s="73"/>
      <c r="G389" s="74"/>
      <c r="H389" s="17">
        <v>188</v>
      </c>
      <c r="I389" s="17" t="s">
        <v>14</v>
      </c>
      <c r="J389" s="27">
        <v>5</v>
      </c>
      <c r="K389" s="27">
        <f>L389*J389</f>
        <v>55</v>
      </c>
      <c r="L389" s="8">
        <v>11</v>
      </c>
    </row>
    <row r="390" spans="2:12" s="4" customFormat="1" ht="15.75" thickBot="1" x14ac:dyDescent="0.3">
      <c r="B390" s="49">
        <v>349</v>
      </c>
      <c r="C390" s="54">
        <v>44699</v>
      </c>
      <c r="D390" s="54">
        <v>44715</v>
      </c>
      <c r="E390" s="57" t="s">
        <v>185</v>
      </c>
      <c r="F390" s="58"/>
      <c r="G390" s="59"/>
      <c r="H390" s="8">
        <v>318</v>
      </c>
      <c r="I390" s="8" t="s">
        <v>184</v>
      </c>
      <c r="J390" s="9">
        <v>235.3</v>
      </c>
      <c r="K390" s="9">
        <f t="shared" ref="K390:K431" si="7">L390*J390</f>
        <v>17412.2</v>
      </c>
      <c r="L390" s="8">
        <v>74</v>
      </c>
    </row>
    <row r="391" spans="2:12" s="4" customFormat="1" ht="15.75" thickBot="1" x14ac:dyDescent="0.3">
      <c r="B391" s="49">
        <v>350</v>
      </c>
      <c r="C391" s="54">
        <v>44699</v>
      </c>
      <c r="D391" s="54">
        <v>44715</v>
      </c>
      <c r="E391" s="42" t="s">
        <v>434</v>
      </c>
      <c r="F391" s="43"/>
      <c r="G391" s="44"/>
      <c r="H391" s="8">
        <v>319</v>
      </c>
      <c r="I391" s="8" t="s">
        <v>184</v>
      </c>
      <c r="J391" s="9">
        <v>242.5</v>
      </c>
      <c r="K391" s="9">
        <f t="shared" si="7"/>
        <v>4122.5</v>
      </c>
      <c r="L391" s="8">
        <v>17</v>
      </c>
    </row>
    <row r="392" spans="2:12" s="4" customFormat="1" ht="15.75" thickBot="1" x14ac:dyDescent="0.3">
      <c r="B392" s="49">
        <v>351</v>
      </c>
      <c r="C392" s="54">
        <v>44699</v>
      </c>
      <c r="D392" s="54">
        <v>44715</v>
      </c>
      <c r="E392" s="57" t="s">
        <v>274</v>
      </c>
      <c r="F392" s="58"/>
      <c r="G392" s="59"/>
      <c r="H392" s="8">
        <v>1924</v>
      </c>
      <c r="I392" s="8" t="s">
        <v>184</v>
      </c>
      <c r="J392" s="9">
        <v>3138</v>
      </c>
      <c r="K392" s="9">
        <f t="shared" si="7"/>
        <v>28242</v>
      </c>
      <c r="L392" s="8">
        <v>9</v>
      </c>
    </row>
    <row r="393" spans="2:12" s="4" customFormat="1" ht="15.75" thickBot="1" x14ac:dyDescent="0.3">
      <c r="B393" s="49">
        <v>352</v>
      </c>
      <c r="C393" s="54">
        <v>44699</v>
      </c>
      <c r="D393" s="54">
        <v>44715</v>
      </c>
      <c r="E393" s="57" t="s">
        <v>186</v>
      </c>
      <c r="F393" s="58"/>
      <c r="G393" s="59"/>
      <c r="H393" s="8">
        <v>320</v>
      </c>
      <c r="I393" s="8" t="s">
        <v>14</v>
      </c>
      <c r="J393" s="9">
        <v>180</v>
      </c>
      <c r="K393" s="9">
        <f t="shared" si="7"/>
        <v>2700</v>
      </c>
      <c r="L393" s="8">
        <v>15</v>
      </c>
    </row>
    <row r="394" spans="2:12" s="4" customFormat="1" ht="15.75" thickBot="1" x14ac:dyDescent="0.3">
      <c r="B394" s="49">
        <v>353</v>
      </c>
      <c r="C394" s="54">
        <v>44699</v>
      </c>
      <c r="D394" s="54">
        <v>44715</v>
      </c>
      <c r="E394" s="57" t="s">
        <v>187</v>
      </c>
      <c r="F394" s="58"/>
      <c r="G394" s="59"/>
      <c r="H394" s="8">
        <v>321</v>
      </c>
      <c r="I394" s="8" t="s">
        <v>14</v>
      </c>
      <c r="J394" s="9">
        <v>500</v>
      </c>
      <c r="K394" s="9">
        <f t="shared" si="7"/>
        <v>9500</v>
      </c>
      <c r="L394" s="8">
        <v>19</v>
      </c>
    </row>
    <row r="395" spans="2:12" s="4" customFormat="1" ht="15.75" thickBot="1" x14ac:dyDescent="0.3">
      <c r="B395" s="49">
        <v>354</v>
      </c>
      <c r="C395" s="54">
        <v>44699</v>
      </c>
      <c r="D395" s="54">
        <v>44715</v>
      </c>
      <c r="E395" s="42" t="s">
        <v>272</v>
      </c>
      <c r="F395" s="43"/>
      <c r="G395" s="44"/>
      <c r="H395" s="8">
        <v>333</v>
      </c>
      <c r="I395" s="8" t="s">
        <v>20</v>
      </c>
      <c r="J395" s="9">
        <v>2200</v>
      </c>
      <c r="K395" s="9">
        <f t="shared" si="7"/>
        <v>88000</v>
      </c>
      <c r="L395" s="8">
        <v>40</v>
      </c>
    </row>
    <row r="396" spans="2:12" s="4" customFormat="1" ht="15.75" thickBot="1" x14ac:dyDescent="0.3">
      <c r="B396" s="49">
        <v>355</v>
      </c>
      <c r="C396" s="54">
        <v>44699</v>
      </c>
      <c r="D396" s="54">
        <v>44715</v>
      </c>
      <c r="E396" s="42" t="s">
        <v>275</v>
      </c>
      <c r="F396" s="43"/>
      <c r="G396" s="44"/>
      <c r="H396" s="8">
        <v>1018</v>
      </c>
      <c r="I396" s="8" t="s">
        <v>14</v>
      </c>
      <c r="J396" s="9">
        <v>545</v>
      </c>
      <c r="K396" s="9">
        <f t="shared" si="7"/>
        <v>4905</v>
      </c>
      <c r="L396" s="8">
        <v>9</v>
      </c>
    </row>
    <row r="397" spans="2:12" s="4" customFormat="1" ht="15.75" thickBot="1" x14ac:dyDescent="0.3">
      <c r="B397" s="49">
        <v>356</v>
      </c>
      <c r="C397" s="54">
        <v>44699</v>
      </c>
      <c r="D397" s="54">
        <v>44715</v>
      </c>
      <c r="E397" s="57" t="s">
        <v>377</v>
      </c>
      <c r="F397" s="58"/>
      <c r="G397" s="59"/>
      <c r="H397" s="8">
        <v>493</v>
      </c>
      <c r="I397" s="8" t="s">
        <v>184</v>
      </c>
      <c r="J397" s="9">
        <v>1100</v>
      </c>
      <c r="K397" s="9">
        <f t="shared" si="7"/>
        <v>24200</v>
      </c>
      <c r="L397" s="8">
        <v>22</v>
      </c>
    </row>
    <row r="398" spans="2:12" s="4" customFormat="1" ht="15.75" thickBot="1" x14ac:dyDescent="0.3">
      <c r="B398" s="49">
        <v>357</v>
      </c>
      <c r="C398" s="54">
        <v>44699</v>
      </c>
      <c r="D398" s="54">
        <v>44715</v>
      </c>
      <c r="E398" s="57" t="s">
        <v>188</v>
      </c>
      <c r="F398" s="58"/>
      <c r="G398" s="59"/>
      <c r="H398" s="8">
        <v>324</v>
      </c>
      <c r="I398" s="8" t="s">
        <v>189</v>
      </c>
      <c r="J398" s="9">
        <v>1000</v>
      </c>
      <c r="K398" s="9">
        <f t="shared" si="7"/>
        <v>240000</v>
      </c>
      <c r="L398" s="8">
        <v>240</v>
      </c>
    </row>
    <row r="399" spans="2:12" s="4" customFormat="1" ht="15.75" thickBot="1" x14ac:dyDescent="0.3">
      <c r="B399" s="49">
        <v>358</v>
      </c>
      <c r="C399" s="54">
        <v>44699</v>
      </c>
      <c r="D399" s="54">
        <v>44715</v>
      </c>
      <c r="E399" s="57" t="s">
        <v>368</v>
      </c>
      <c r="F399" s="58"/>
      <c r="G399" s="59"/>
      <c r="H399" s="8">
        <v>629</v>
      </c>
      <c r="I399" s="8" t="s">
        <v>184</v>
      </c>
      <c r="J399" s="9">
        <v>621</v>
      </c>
      <c r="K399" s="9">
        <f t="shared" si="7"/>
        <v>4347</v>
      </c>
      <c r="L399" s="8">
        <v>7</v>
      </c>
    </row>
    <row r="400" spans="2:12" s="4" customFormat="1" ht="15.75" thickBot="1" x14ac:dyDescent="0.3">
      <c r="B400" s="49">
        <v>359</v>
      </c>
      <c r="C400" s="54">
        <v>44699</v>
      </c>
      <c r="D400" s="54">
        <v>44715</v>
      </c>
      <c r="E400" s="57" t="s">
        <v>190</v>
      </c>
      <c r="F400" s="58"/>
      <c r="G400" s="59"/>
      <c r="H400" s="8">
        <v>327</v>
      </c>
      <c r="I400" s="8" t="s">
        <v>184</v>
      </c>
      <c r="J400" s="9">
        <v>3060</v>
      </c>
      <c r="K400" s="9">
        <f t="shared" si="7"/>
        <v>55080</v>
      </c>
      <c r="L400" s="8">
        <v>18</v>
      </c>
    </row>
    <row r="401" spans="2:12" s="4" customFormat="1" ht="15.75" thickBot="1" x14ac:dyDescent="0.3">
      <c r="B401" s="49">
        <v>360</v>
      </c>
      <c r="C401" s="54">
        <v>44699</v>
      </c>
      <c r="D401" s="54">
        <v>44715</v>
      </c>
      <c r="E401" s="57" t="s">
        <v>191</v>
      </c>
      <c r="F401" s="58"/>
      <c r="G401" s="59"/>
      <c r="H401" s="8">
        <v>328</v>
      </c>
      <c r="I401" s="8" t="s">
        <v>184</v>
      </c>
      <c r="J401" s="9">
        <v>1480</v>
      </c>
      <c r="K401" s="9">
        <f t="shared" si="7"/>
        <v>4440</v>
      </c>
      <c r="L401" s="8">
        <v>3</v>
      </c>
    </row>
    <row r="402" spans="2:12" s="4" customFormat="1" ht="15.75" thickBot="1" x14ac:dyDescent="0.3">
      <c r="B402" s="49">
        <v>361</v>
      </c>
      <c r="C402" s="54">
        <v>44699</v>
      </c>
      <c r="D402" s="54">
        <v>44715</v>
      </c>
      <c r="E402" s="57" t="s">
        <v>192</v>
      </c>
      <c r="F402" s="58"/>
      <c r="G402" s="59"/>
      <c r="H402" s="8">
        <v>329</v>
      </c>
      <c r="I402" s="8" t="s">
        <v>184</v>
      </c>
      <c r="J402" s="9">
        <v>2266</v>
      </c>
      <c r="K402" s="9">
        <f t="shared" si="7"/>
        <v>11330</v>
      </c>
      <c r="L402" s="8">
        <v>5</v>
      </c>
    </row>
    <row r="403" spans="2:12" s="4" customFormat="1" ht="15.75" thickBot="1" x14ac:dyDescent="0.3">
      <c r="B403" s="49">
        <v>362</v>
      </c>
      <c r="C403" s="54">
        <v>44699</v>
      </c>
      <c r="D403" s="54">
        <v>44715</v>
      </c>
      <c r="E403" s="57" t="s">
        <v>193</v>
      </c>
      <c r="F403" s="58"/>
      <c r="G403" s="59"/>
      <c r="H403" s="8">
        <v>533</v>
      </c>
      <c r="I403" s="8" t="s">
        <v>14</v>
      </c>
      <c r="J403" s="9">
        <v>530</v>
      </c>
      <c r="K403" s="9">
        <f t="shared" si="7"/>
        <v>92220</v>
      </c>
      <c r="L403" s="8">
        <v>174</v>
      </c>
    </row>
    <row r="404" spans="2:12" s="4" customFormat="1" ht="15.75" thickBot="1" x14ac:dyDescent="0.3">
      <c r="B404" s="49">
        <v>363</v>
      </c>
      <c r="C404" s="54">
        <v>44699</v>
      </c>
      <c r="D404" s="54">
        <v>44715</v>
      </c>
      <c r="E404" s="57" t="s">
        <v>194</v>
      </c>
      <c r="F404" s="58"/>
      <c r="G404" s="59"/>
      <c r="H404" s="8">
        <v>1899</v>
      </c>
      <c r="I404" s="8" t="s">
        <v>184</v>
      </c>
      <c r="J404" s="9">
        <v>3757</v>
      </c>
      <c r="K404" s="9">
        <f t="shared" si="7"/>
        <v>30056</v>
      </c>
      <c r="L404" s="8">
        <v>8</v>
      </c>
    </row>
    <row r="405" spans="2:12" s="4" customFormat="1" ht="15.75" thickBot="1" x14ac:dyDescent="0.3">
      <c r="B405" s="49">
        <v>364</v>
      </c>
      <c r="C405" s="54">
        <v>44699</v>
      </c>
      <c r="D405" s="54">
        <v>44715</v>
      </c>
      <c r="E405" s="42" t="s">
        <v>371</v>
      </c>
      <c r="F405" s="43"/>
      <c r="G405" s="44"/>
      <c r="H405" s="8">
        <v>1012</v>
      </c>
      <c r="I405" s="8" t="s">
        <v>20</v>
      </c>
      <c r="J405" s="9">
        <v>5000.3999999999996</v>
      </c>
      <c r="K405" s="9">
        <f t="shared" si="7"/>
        <v>5000.3999999999996</v>
      </c>
      <c r="L405" s="8">
        <v>1</v>
      </c>
    </row>
    <row r="406" spans="2:12" s="4" customFormat="1" ht="15.75" thickBot="1" x14ac:dyDescent="0.3">
      <c r="B406" s="49">
        <v>365</v>
      </c>
      <c r="C406" s="54">
        <v>44699</v>
      </c>
      <c r="D406" s="54">
        <v>44715</v>
      </c>
      <c r="E406" s="42" t="s">
        <v>372</v>
      </c>
      <c r="F406" s="43"/>
      <c r="G406" s="44"/>
      <c r="H406" s="8">
        <v>498</v>
      </c>
      <c r="I406" s="8" t="s">
        <v>20</v>
      </c>
      <c r="J406" s="9">
        <v>5000</v>
      </c>
      <c r="K406" s="9">
        <f t="shared" si="7"/>
        <v>5000</v>
      </c>
      <c r="L406" s="8">
        <v>1</v>
      </c>
    </row>
    <row r="407" spans="2:12" s="4" customFormat="1" ht="15.75" thickBot="1" x14ac:dyDescent="0.3">
      <c r="B407" s="49">
        <v>366</v>
      </c>
      <c r="C407" s="54">
        <v>44699</v>
      </c>
      <c r="D407" s="54">
        <v>44715</v>
      </c>
      <c r="E407" s="42" t="s">
        <v>431</v>
      </c>
      <c r="F407" s="33"/>
      <c r="G407" s="34"/>
      <c r="H407" s="8"/>
      <c r="I407" s="8" t="s">
        <v>20</v>
      </c>
      <c r="J407" s="9">
        <v>1395</v>
      </c>
      <c r="K407" s="9">
        <f t="shared" si="7"/>
        <v>20925</v>
      </c>
      <c r="L407" s="8">
        <v>15</v>
      </c>
    </row>
    <row r="408" spans="2:12" s="4" customFormat="1" ht="15.75" thickBot="1" x14ac:dyDescent="0.3">
      <c r="B408" s="49">
        <v>367</v>
      </c>
      <c r="C408" s="54">
        <v>44699</v>
      </c>
      <c r="D408" s="54">
        <v>44715</v>
      </c>
      <c r="E408" s="57" t="s">
        <v>195</v>
      </c>
      <c r="F408" s="58"/>
      <c r="G408" s="59"/>
      <c r="H408" s="8">
        <v>2041</v>
      </c>
      <c r="I408" s="8" t="s">
        <v>14</v>
      </c>
      <c r="J408" s="9">
        <v>80</v>
      </c>
      <c r="K408" s="9">
        <f t="shared" si="7"/>
        <v>80</v>
      </c>
      <c r="L408" s="8">
        <v>1</v>
      </c>
    </row>
    <row r="409" spans="2:12" s="4" customFormat="1" ht="15.75" thickBot="1" x14ac:dyDescent="0.3">
      <c r="B409" s="49">
        <v>368</v>
      </c>
      <c r="C409" s="54">
        <v>44699</v>
      </c>
      <c r="D409" s="54">
        <v>44715</v>
      </c>
      <c r="E409" s="42" t="s">
        <v>373</v>
      </c>
      <c r="F409" s="33"/>
      <c r="G409" s="34"/>
      <c r="H409" s="8">
        <v>2164</v>
      </c>
      <c r="I409" s="8" t="s">
        <v>20</v>
      </c>
      <c r="J409" s="9">
        <v>58.33</v>
      </c>
      <c r="K409" s="9">
        <f t="shared" si="7"/>
        <v>991.61</v>
      </c>
      <c r="L409" s="8">
        <v>17</v>
      </c>
    </row>
    <row r="410" spans="2:12" s="4" customFormat="1" ht="15.75" thickBot="1" x14ac:dyDescent="0.3">
      <c r="B410" s="49">
        <v>369</v>
      </c>
      <c r="C410" s="54">
        <v>44699</v>
      </c>
      <c r="D410" s="54">
        <v>44715</v>
      </c>
      <c r="E410" s="42" t="s">
        <v>374</v>
      </c>
      <c r="F410" s="33"/>
      <c r="G410" s="34"/>
      <c r="H410" s="8">
        <v>2098</v>
      </c>
      <c r="I410" s="8" t="s">
        <v>14</v>
      </c>
      <c r="J410" s="9">
        <v>15000</v>
      </c>
      <c r="K410" s="9">
        <f t="shared" si="7"/>
        <v>15000</v>
      </c>
      <c r="L410" s="8">
        <v>1</v>
      </c>
    </row>
    <row r="411" spans="2:12" s="4" customFormat="1" ht="15.75" thickBot="1" x14ac:dyDescent="0.3">
      <c r="B411" s="49">
        <v>370</v>
      </c>
      <c r="C411" s="54">
        <v>44699</v>
      </c>
      <c r="D411" s="54">
        <v>44715</v>
      </c>
      <c r="E411" s="57" t="s">
        <v>196</v>
      </c>
      <c r="F411" s="58"/>
      <c r="G411" s="59"/>
      <c r="H411" s="8">
        <v>161</v>
      </c>
      <c r="I411" s="8" t="s">
        <v>184</v>
      </c>
      <c r="J411" s="9">
        <v>75</v>
      </c>
      <c r="K411" s="9">
        <f t="shared" si="7"/>
        <v>1200</v>
      </c>
      <c r="L411" s="8">
        <v>16</v>
      </c>
    </row>
    <row r="412" spans="2:12" s="4" customFormat="1" ht="15.75" thickBot="1" x14ac:dyDescent="0.3">
      <c r="B412" s="49">
        <v>371</v>
      </c>
      <c r="C412" s="54">
        <v>44699</v>
      </c>
      <c r="D412" s="54">
        <v>44715</v>
      </c>
      <c r="E412" s="57" t="s">
        <v>435</v>
      </c>
      <c r="F412" s="58"/>
      <c r="G412" s="59"/>
      <c r="H412" s="8">
        <v>655</v>
      </c>
      <c r="I412" s="8" t="s">
        <v>184</v>
      </c>
      <c r="J412" s="9">
        <v>175</v>
      </c>
      <c r="K412" s="9">
        <f t="shared" si="7"/>
        <v>9625</v>
      </c>
      <c r="L412" s="8">
        <v>55</v>
      </c>
    </row>
    <row r="413" spans="2:12" s="4" customFormat="1" ht="15.75" thickBot="1" x14ac:dyDescent="0.3">
      <c r="B413" s="49">
        <v>372</v>
      </c>
      <c r="C413" s="54">
        <v>44699</v>
      </c>
      <c r="D413" s="54">
        <v>44715</v>
      </c>
      <c r="E413" s="57" t="s">
        <v>378</v>
      </c>
      <c r="F413" s="58"/>
      <c r="G413" s="59"/>
      <c r="H413" s="8">
        <v>1503</v>
      </c>
      <c r="I413" s="8" t="s">
        <v>14</v>
      </c>
      <c r="J413" s="9">
        <v>250</v>
      </c>
      <c r="K413" s="9">
        <f t="shared" si="7"/>
        <v>1250</v>
      </c>
      <c r="L413" s="8">
        <v>5</v>
      </c>
    </row>
    <row r="414" spans="2:12" s="4" customFormat="1" ht="15.75" thickBot="1" x14ac:dyDescent="0.3">
      <c r="B414" s="49">
        <v>373</v>
      </c>
      <c r="C414" s="54">
        <v>44699</v>
      </c>
      <c r="D414" s="54">
        <v>44715</v>
      </c>
      <c r="E414" s="57" t="s">
        <v>197</v>
      </c>
      <c r="F414" s="58"/>
      <c r="G414" s="59"/>
      <c r="H414" s="8">
        <v>338</v>
      </c>
      <c r="I414" s="8" t="s">
        <v>14</v>
      </c>
      <c r="J414" s="9">
        <v>250</v>
      </c>
      <c r="K414" s="9">
        <f t="shared" si="7"/>
        <v>8000</v>
      </c>
      <c r="L414" s="8">
        <v>32</v>
      </c>
    </row>
    <row r="415" spans="2:12" s="4" customFormat="1" ht="15.75" thickBot="1" x14ac:dyDescent="0.3">
      <c r="B415" s="49">
        <v>374</v>
      </c>
      <c r="C415" s="54">
        <v>44699</v>
      </c>
      <c r="D415" s="54">
        <v>44715</v>
      </c>
      <c r="E415" s="57" t="s">
        <v>198</v>
      </c>
      <c r="F415" s="58"/>
      <c r="G415" s="59"/>
      <c r="H415" s="8">
        <v>339</v>
      </c>
      <c r="I415" s="8" t="s">
        <v>14</v>
      </c>
      <c r="J415" s="9">
        <v>45</v>
      </c>
      <c r="K415" s="9">
        <f t="shared" si="7"/>
        <v>1575</v>
      </c>
      <c r="L415" s="8">
        <v>35</v>
      </c>
    </row>
    <row r="416" spans="2:12" s="4" customFormat="1" ht="15.75" thickBot="1" x14ac:dyDescent="0.3">
      <c r="B416" s="49">
        <v>375</v>
      </c>
      <c r="C416" s="54">
        <v>44699</v>
      </c>
      <c r="D416" s="54">
        <v>44715</v>
      </c>
      <c r="E416" s="57" t="s">
        <v>199</v>
      </c>
      <c r="F416" s="58"/>
      <c r="G416" s="59"/>
      <c r="H416" s="8">
        <v>340</v>
      </c>
      <c r="I416" s="8" t="s">
        <v>184</v>
      </c>
      <c r="J416" s="9">
        <v>1582</v>
      </c>
      <c r="K416" s="9">
        <f t="shared" si="7"/>
        <v>31640</v>
      </c>
      <c r="L416" s="8">
        <v>20</v>
      </c>
    </row>
    <row r="417" spans="2:12" s="4" customFormat="1" ht="15.75" thickBot="1" x14ac:dyDescent="0.3">
      <c r="B417" s="49">
        <v>376</v>
      </c>
      <c r="C417" s="54">
        <v>44699</v>
      </c>
      <c r="D417" s="54">
        <v>44715</v>
      </c>
      <c r="E417" s="42" t="s">
        <v>379</v>
      </c>
      <c r="F417" s="43"/>
      <c r="G417" s="44"/>
      <c r="H417" s="8">
        <v>1352</v>
      </c>
      <c r="I417" s="8" t="s">
        <v>20</v>
      </c>
      <c r="J417" s="9">
        <v>1430</v>
      </c>
      <c r="K417" s="9">
        <f t="shared" si="7"/>
        <v>14300</v>
      </c>
      <c r="L417" s="8">
        <v>10</v>
      </c>
    </row>
    <row r="418" spans="2:12" s="4" customFormat="1" ht="15.75" thickBot="1" x14ac:dyDescent="0.3">
      <c r="B418" s="49">
        <v>377</v>
      </c>
      <c r="C418" s="54">
        <v>44699</v>
      </c>
      <c r="D418" s="54">
        <v>44715</v>
      </c>
      <c r="E418" s="57" t="s">
        <v>200</v>
      </c>
      <c r="F418" s="58"/>
      <c r="G418" s="59"/>
      <c r="H418" s="8">
        <v>341</v>
      </c>
      <c r="I418" s="8" t="s">
        <v>20</v>
      </c>
      <c r="J418" s="9">
        <v>529.5</v>
      </c>
      <c r="K418" s="9">
        <f t="shared" si="7"/>
        <v>11649</v>
      </c>
      <c r="L418" s="8">
        <v>22</v>
      </c>
    </row>
    <row r="419" spans="2:12" s="4" customFormat="1" ht="15.75" thickBot="1" x14ac:dyDescent="0.3">
      <c r="B419" s="49">
        <v>378</v>
      </c>
      <c r="C419" s="54">
        <v>44699</v>
      </c>
      <c r="D419" s="54">
        <v>44715</v>
      </c>
      <c r="E419" s="57" t="s">
        <v>436</v>
      </c>
      <c r="F419" s="58"/>
      <c r="G419" s="59"/>
      <c r="H419" s="8">
        <v>2165</v>
      </c>
      <c r="I419" s="8" t="s">
        <v>14</v>
      </c>
      <c r="J419" s="9">
        <v>145</v>
      </c>
      <c r="K419" s="9">
        <f t="shared" si="7"/>
        <v>2610</v>
      </c>
      <c r="L419" s="8">
        <v>18</v>
      </c>
    </row>
    <row r="420" spans="2:12" s="4" customFormat="1" ht="15.75" thickBot="1" x14ac:dyDescent="0.3">
      <c r="B420" s="49">
        <v>379</v>
      </c>
      <c r="C420" s="54">
        <v>44699</v>
      </c>
      <c r="D420" s="54">
        <v>44715</v>
      </c>
      <c r="E420" s="57" t="s">
        <v>201</v>
      </c>
      <c r="F420" s="58"/>
      <c r="G420" s="59"/>
      <c r="H420" s="8">
        <v>344</v>
      </c>
      <c r="I420" s="8" t="s">
        <v>20</v>
      </c>
      <c r="J420" s="9">
        <v>995</v>
      </c>
      <c r="K420" s="9">
        <f t="shared" si="7"/>
        <v>12935</v>
      </c>
      <c r="L420" s="8">
        <v>13</v>
      </c>
    </row>
    <row r="421" spans="2:12" s="4" customFormat="1" ht="15.75" thickBot="1" x14ac:dyDescent="0.3">
      <c r="B421" s="49">
        <v>380</v>
      </c>
      <c r="C421" s="54">
        <v>44699</v>
      </c>
      <c r="D421" s="54">
        <v>44715</v>
      </c>
      <c r="E421" s="42" t="s">
        <v>382</v>
      </c>
      <c r="F421" s="33"/>
      <c r="G421" s="34"/>
      <c r="H421" s="8">
        <v>513</v>
      </c>
      <c r="I421" s="8" t="s">
        <v>14</v>
      </c>
      <c r="J421" s="9">
        <v>2395</v>
      </c>
      <c r="K421" s="9">
        <f t="shared" si="7"/>
        <v>9580</v>
      </c>
      <c r="L421" s="8">
        <v>4</v>
      </c>
    </row>
    <row r="422" spans="2:12" s="4" customFormat="1" ht="15.75" thickBot="1" x14ac:dyDescent="0.3">
      <c r="B422" s="49">
        <v>381</v>
      </c>
      <c r="C422" s="54">
        <v>44699</v>
      </c>
      <c r="D422" s="54">
        <v>44715</v>
      </c>
      <c r="E422" s="42" t="s">
        <v>277</v>
      </c>
      <c r="F422" s="43"/>
      <c r="G422" s="44"/>
      <c r="H422" s="8">
        <v>323</v>
      </c>
      <c r="I422" s="8" t="s">
        <v>20</v>
      </c>
      <c r="J422" s="9">
        <v>750</v>
      </c>
      <c r="K422" s="9">
        <f t="shared" si="7"/>
        <v>38250</v>
      </c>
      <c r="L422" s="8">
        <v>51</v>
      </c>
    </row>
    <row r="423" spans="2:12" s="4" customFormat="1" ht="15.75" thickBot="1" x14ac:dyDescent="0.3">
      <c r="B423" s="49">
        <v>382</v>
      </c>
      <c r="C423" s="54">
        <v>44699</v>
      </c>
      <c r="D423" s="54">
        <v>44715</v>
      </c>
      <c r="E423" s="57" t="s">
        <v>276</v>
      </c>
      <c r="F423" s="58"/>
      <c r="G423" s="59"/>
      <c r="H423" s="8">
        <v>2097</v>
      </c>
      <c r="I423" s="8" t="s">
        <v>20</v>
      </c>
      <c r="J423" s="9">
        <v>2000</v>
      </c>
      <c r="K423" s="9">
        <f t="shared" si="7"/>
        <v>20000</v>
      </c>
      <c r="L423" s="8">
        <v>10</v>
      </c>
    </row>
    <row r="424" spans="2:12" s="4" customFormat="1" ht="15.75" thickBot="1" x14ac:dyDescent="0.3">
      <c r="B424" s="49">
        <v>383</v>
      </c>
      <c r="C424" s="54">
        <v>44699</v>
      </c>
      <c r="D424" s="54">
        <v>44715</v>
      </c>
      <c r="E424" s="42" t="s">
        <v>273</v>
      </c>
      <c r="F424" s="33"/>
      <c r="G424" s="34"/>
      <c r="H424" s="8">
        <v>1962</v>
      </c>
      <c r="I424" s="8" t="s">
        <v>20</v>
      </c>
      <c r="J424" s="9">
        <v>1495</v>
      </c>
      <c r="K424" s="9">
        <f t="shared" si="7"/>
        <v>5980</v>
      </c>
      <c r="L424" s="8">
        <v>4</v>
      </c>
    </row>
    <row r="425" spans="2:12" s="4" customFormat="1" ht="15.75" thickBot="1" x14ac:dyDescent="0.3">
      <c r="B425" s="49">
        <v>384</v>
      </c>
      <c r="C425" s="54">
        <v>44699</v>
      </c>
      <c r="D425" s="54">
        <v>44715</v>
      </c>
      <c r="E425" s="42" t="s">
        <v>376</v>
      </c>
      <c r="F425" s="33"/>
      <c r="G425" s="34"/>
      <c r="H425" s="8">
        <v>347</v>
      </c>
      <c r="I425" s="8" t="s">
        <v>20</v>
      </c>
      <c r="J425" s="9">
        <v>50</v>
      </c>
      <c r="K425" s="9">
        <f t="shared" si="7"/>
        <v>225100</v>
      </c>
      <c r="L425" s="8">
        <v>4502</v>
      </c>
    </row>
    <row r="426" spans="2:12" s="4" customFormat="1" ht="15.75" thickBot="1" x14ac:dyDescent="0.3">
      <c r="B426" s="49">
        <v>385</v>
      </c>
      <c r="C426" s="54">
        <v>44699</v>
      </c>
      <c r="D426" s="54">
        <v>44715</v>
      </c>
      <c r="E426" s="42" t="s">
        <v>399</v>
      </c>
      <c r="F426" s="33"/>
      <c r="G426" s="34"/>
      <c r="H426" s="8">
        <v>1726</v>
      </c>
      <c r="I426" s="8" t="s">
        <v>20</v>
      </c>
      <c r="J426" s="9">
        <v>50</v>
      </c>
      <c r="K426" s="9">
        <f t="shared" si="7"/>
        <v>250</v>
      </c>
      <c r="L426" s="8">
        <v>5</v>
      </c>
    </row>
    <row r="427" spans="2:12" s="4" customFormat="1" ht="15.75" thickBot="1" x14ac:dyDescent="0.3">
      <c r="B427" s="49">
        <v>386</v>
      </c>
      <c r="C427" s="54">
        <v>44699</v>
      </c>
      <c r="D427" s="54">
        <v>44715</v>
      </c>
      <c r="E427" s="42" t="s">
        <v>400</v>
      </c>
      <c r="F427" s="33"/>
      <c r="G427" s="34"/>
      <c r="H427" s="8">
        <v>1725</v>
      </c>
      <c r="I427" s="8" t="s">
        <v>20</v>
      </c>
      <c r="J427" s="9">
        <v>10</v>
      </c>
      <c r="K427" s="9">
        <f t="shared" si="7"/>
        <v>50</v>
      </c>
      <c r="L427" s="8">
        <v>5</v>
      </c>
    </row>
    <row r="428" spans="2:12" s="4" customFormat="1" ht="15.75" thickBot="1" x14ac:dyDescent="0.3">
      <c r="B428" s="49">
        <v>387</v>
      </c>
      <c r="C428" s="54">
        <v>44699</v>
      </c>
      <c r="D428" s="54">
        <v>44715</v>
      </c>
      <c r="E428" s="42" t="s">
        <v>375</v>
      </c>
      <c r="F428" s="43"/>
      <c r="G428" s="44"/>
      <c r="H428" s="8">
        <v>2666</v>
      </c>
      <c r="I428" s="8" t="s">
        <v>14</v>
      </c>
      <c r="J428" s="9">
        <v>100</v>
      </c>
      <c r="K428" s="9">
        <f t="shared" si="7"/>
        <v>2400</v>
      </c>
      <c r="L428" s="8">
        <v>24</v>
      </c>
    </row>
    <row r="429" spans="2:12" s="4" customFormat="1" ht="15.75" thickBot="1" x14ac:dyDescent="0.3">
      <c r="B429" s="49">
        <v>388</v>
      </c>
      <c r="C429" s="54">
        <v>44699</v>
      </c>
      <c r="D429" s="54">
        <v>44715</v>
      </c>
      <c r="E429" s="57" t="s">
        <v>402</v>
      </c>
      <c r="F429" s="58"/>
      <c r="G429" s="59"/>
      <c r="H429" s="8">
        <v>486</v>
      </c>
      <c r="I429" s="8" t="s">
        <v>202</v>
      </c>
      <c r="J429" s="9">
        <v>442</v>
      </c>
      <c r="K429" s="9">
        <f t="shared" si="7"/>
        <v>7072</v>
      </c>
      <c r="L429" s="8">
        <v>16</v>
      </c>
    </row>
    <row r="430" spans="2:12" s="4" customFormat="1" ht="15.75" thickBot="1" x14ac:dyDescent="0.3">
      <c r="B430" s="49">
        <v>389</v>
      </c>
      <c r="C430" s="54">
        <v>44699</v>
      </c>
      <c r="D430" s="54">
        <v>44715</v>
      </c>
      <c r="E430" s="57" t="s">
        <v>203</v>
      </c>
      <c r="F430" s="58"/>
      <c r="G430" s="59"/>
      <c r="H430" s="8">
        <v>349</v>
      </c>
      <c r="I430" s="8" t="s">
        <v>202</v>
      </c>
      <c r="J430" s="9">
        <v>157</v>
      </c>
      <c r="K430" s="9">
        <f t="shared" si="7"/>
        <v>314</v>
      </c>
      <c r="L430" s="8">
        <v>2</v>
      </c>
    </row>
    <row r="431" spans="2:12" s="4" customFormat="1" ht="15.75" thickBot="1" x14ac:dyDescent="0.3">
      <c r="B431" s="50">
        <v>390</v>
      </c>
      <c r="C431" s="54">
        <v>44699</v>
      </c>
      <c r="D431" s="54">
        <v>44715</v>
      </c>
      <c r="E431" s="60" t="s">
        <v>204</v>
      </c>
      <c r="F431" s="61"/>
      <c r="G431" s="62"/>
      <c r="H431" s="19">
        <v>351</v>
      </c>
      <c r="I431" s="19" t="s">
        <v>14</v>
      </c>
      <c r="J431" s="20">
        <v>445</v>
      </c>
      <c r="K431" s="20">
        <f t="shared" si="7"/>
        <v>2225</v>
      </c>
      <c r="L431" s="19">
        <v>5</v>
      </c>
    </row>
    <row r="432" spans="2:12" s="4" customFormat="1" ht="15.75" thickBot="1" x14ac:dyDescent="0.3">
      <c r="B432" s="66"/>
      <c r="C432" s="67"/>
      <c r="D432" s="67"/>
      <c r="E432" s="67"/>
      <c r="F432" s="67"/>
      <c r="G432" s="67"/>
      <c r="H432" s="68"/>
      <c r="I432" s="8"/>
      <c r="J432" s="38">
        <f>SUM(J389:J431)</f>
        <v>60764.03</v>
      </c>
      <c r="K432" s="36">
        <f>SUM(K389:K431)</f>
        <v>1069611.71</v>
      </c>
      <c r="L432" s="8"/>
    </row>
    <row r="433" spans="2:13" s="7" customFormat="1" x14ac:dyDescent="0.25">
      <c r="B433" s="28"/>
      <c r="C433" s="28"/>
      <c r="D433" s="28"/>
      <c r="E433" s="31"/>
      <c r="F433" s="31"/>
      <c r="G433" s="31"/>
      <c r="H433" s="28"/>
      <c r="I433" s="28"/>
      <c r="J433" s="32"/>
      <c r="K433" s="32"/>
      <c r="L433" s="28"/>
    </row>
    <row r="434" spans="2:13" s="7" customFormat="1" x14ac:dyDescent="0.25">
      <c r="B434" s="28"/>
      <c r="C434" s="28"/>
      <c r="D434" s="28"/>
      <c r="E434" s="31"/>
      <c r="F434" s="31"/>
      <c r="G434" s="31"/>
      <c r="H434" s="28"/>
      <c r="I434" s="28"/>
      <c r="J434" s="32"/>
      <c r="K434" s="32"/>
      <c r="L434" s="28"/>
    </row>
    <row r="435" spans="2:13" s="7" customFormat="1" ht="15.75" thickBot="1" x14ac:dyDescent="0.3">
      <c r="B435" s="28"/>
      <c r="C435" s="28"/>
      <c r="D435" s="28"/>
      <c r="E435" s="31"/>
      <c r="F435" s="31"/>
      <c r="G435" s="31"/>
      <c r="H435" s="28"/>
      <c r="I435" s="28"/>
      <c r="J435" s="32"/>
      <c r="K435" s="32"/>
      <c r="L435" s="28"/>
    </row>
    <row r="436" spans="2:13" ht="15.75" thickBot="1" x14ac:dyDescent="0.3">
      <c r="B436" s="69" t="s">
        <v>205</v>
      </c>
      <c r="C436" s="70"/>
      <c r="D436" s="70"/>
      <c r="E436" s="70"/>
      <c r="F436" s="70"/>
      <c r="G436" s="70"/>
      <c r="H436" s="70"/>
      <c r="I436" s="70"/>
      <c r="J436" s="70"/>
      <c r="K436" s="70"/>
      <c r="L436" s="71"/>
    </row>
    <row r="437" spans="2:13" s="4" customFormat="1" ht="15.75" thickBot="1" x14ac:dyDescent="0.3">
      <c r="B437" s="17">
        <v>391</v>
      </c>
      <c r="C437" s="54">
        <v>42592</v>
      </c>
      <c r="D437" s="54">
        <v>42592</v>
      </c>
      <c r="E437" s="72" t="s">
        <v>206</v>
      </c>
      <c r="F437" s="73"/>
      <c r="G437" s="74"/>
      <c r="H437" s="17">
        <v>1117</v>
      </c>
      <c r="I437" s="17" t="s">
        <v>14</v>
      </c>
      <c r="J437" s="27">
        <v>285</v>
      </c>
      <c r="K437" s="27">
        <f>L437*J437</f>
        <v>5700</v>
      </c>
      <c r="L437" s="8">
        <v>20</v>
      </c>
    </row>
    <row r="438" spans="2:13" s="4" customFormat="1" ht="15.75" thickBot="1" x14ac:dyDescent="0.3">
      <c r="B438" s="8">
        <v>392</v>
      </c>
      <c r="C438" s="52">
        <v>43074</v>
      </c>
      <c r="D438" s="52">
        <v>43074</v>
      </c>
      <c r="E438" s="57" t="s">
        <v>207</v>
      </c>
      <c r="F438" s="58"/>
      <c r="G438" s="59"/>
      <c r="H438" s="8">
        <v>352</v>
      </c>
      <c r="I438" s="8" t="s">
        <v>14</v>
      </c>
      <c r="J438" s="9">
        <v>300</v>
      </c>
      <c r="K438" s="9">
        <f t="shared" ref="K438:K443" si="8">L438*J438</f>
        <v>3000</v>
      </c>
      <c r="L438" s="8">
        <v>10</v>
      </c>
    </row>
    <row r="439" spans="2:13" s="4" customFormat="1" ht="15.75" thickBot="1" x14ac:dyDescent="0.3">
      <c r="B439" s="8">
        <v>393</v>
      </c>
      <c r="C439" s="52">
        <v>43432</v>
      </c>
      <c r="D439" s="52">
        <v>43432</v>
      </c>
      <c r="E439" s="57" t="s">
        <v>208</v>
      </c>
      <c r="F439" s="58"/>
      <c r="G439" s="59"/>
      <c r="H439" s="8">
        <v>728</v>
      </c>
      <c r="I439" s="8" t="s">
        <v>14</v>
      </c>
      <c r="J439" s="9">
        <v>65</v>
      </c>
      <c r="K439" s="9">
        <f t="shared" si="8"/>
        <v>260</v>
      </c>
      <c r="L439" s="8">
        <v>4</v>
      </c>
    </row>
    <row r="440" spans="2:13" s="4" customFormat="1" ht="15.75" thickBot="1" x14ac:dyDescent="0.3">
      <c r="B440" s="8">
        <v>394</v>
      </c>
      <c r="C440" s="53">
        <v>42561</v>
      </c>
      <c r="D440" s="52">
        <v>42561</v>
      </c>
      <c r="E440" s="57" t="s">
        <v>209</v>
      </c>
      <c r="F440" s="58"/>
      <c r="G440" s="59"/>
      <c r="H440" s="8">
        <v>354</v>
      </c>
      <c r="I440" s="8" t="s">
        <v>14</v>
      </c>
      <c r="J440" s="9">
        <v>36</v>
      </c>
      <c r="K440" s="9">
        <f t="shared" si="8"/>
        <v>1440</v>
      </c>
      <c r="L440" s="8">
        <v>40</v>
      </c>
    </row>
    <row r="441" spans="2:13" s="4" customFormat="1" ht="15.75" thickBot="1" x14ac:dyDescent="0.3">
      <c r="B441" s="8">
        <v>395</v>
      </c>
      <c r="C441" s="53">
        <v>42561</v>
      </c>
      <c r="D441" s="52">
        <v>42561</v>
      </c>
      <c r="E441" s="57" t="s">
        <v>210</v>
      </c>
      <c r="F441" s="58"/>
      <c r="G441" s="59"/>
      <c r="H441" s="8">
        <v>355</v>
      </c>
      <c r="I441" s="8" t="s">
        <v>14</v>
      </c>
      <c r="J441" s="9">
        <v>40</v>
      </c>
      <c r="K441" s="9">
        <f t="shared" si="8"/>
        <v>760</v>
      </c>
      <c r="L441" s="8">
        <v>19</v>
      </c>
    </row>
    <row r="442" spans="2:13" s="4" customFormat="1" ht="15.75" thickBot="1" x14ac:dyDescent="0.3">
      <c r="B442" s="8">
        <v>396</v>
      </c>
      <c r="C442" s="53">
        <v>42561</v>
      </c>
      <c r="D442" s="52">
        <v>42561</v>
      </c>
      <c r="E442" s="42" t="s">
        <v>380</v>
      </c>
      <c r="F442" s="43"/>
      <c r="G442" s="44"/>
      <c r="H442" s="8">
        <v>1892</v>
      </c>
      <c r="I442" s="8" t="s">
        <v>14</v>
      </c>
      <c r="J442" s="9">
        <v>45</v>
      </c>
      <c r="K442" s="9">
        <f t="shared" si="8"/>
        <v>405</v>
      </c>
      <c r="L442" s="8">
        <v>9</v>
      </c>
    </row>
    <row r="443" spans="2:13" s="4" customFormat="1" ht="15.75" thickBot="1" x14ac:dyDescent="0.3">
      <c r="B443" s="19">
        <v>397</v>
      </c>
      <c r="C443" s="53">
        <v>42561</v>
      </c>
      <c r="D443" s="52">
        <v>42561</v>
      </c>
      <c r="E443" s="60" t="s">
        <v>211</v>
      </c>
      <c r="F443" s="61"/>
      <c r="G443" s="62"/>
      <c r="H443" s="19">
        <v>34</v>
      </c>
      <c r="I443" s="19" t="s">
        <v>14</v>
      </c>
      <c r="J443" s="20">
        <v>45</v>
      </c>
      <c r="K443" s="20">
        <f t="shared" si="8"/>
        <v>585</v>
      </c>
      <c r="L443" s="19">
        <v>13</v>
      </c>
    </row>
    <row r="444" spans="2:13" s="4" customFormat="1" ht="15.75" thickBot="1" x14ac:dyDescent="0.3">
      <c r="B444" s="63"/>
      <c r="C444" s="64"/>
      <c r="D444" s="64"/>
      <c r="E444" s="64"/>
      <c r="F444" s="64"/>
      <c r="G444" s="64"/>
      <c r="H444" s="65"/>
      <c r="I444" s="8"/>
      <c r="J444" s="36">
        <f>SUM(J437:J443)</f>
        <v>816</v>
      </c>
      <c r="K444" s="36">
        <f>SUM(K437:K443)</f>
        <v>12150</v>
      </c>
      <c r="L444" s="8"/>
    </row>
    <row r="445" spans="2:13" s="4" customFormat="1" x14ac:dyDescent="0.25">
      <c r="B445" s="28"/>
      <c r="C445" s="28"/>
      <c r="D445" s="28"/>
      <c r="E445" s="31"/>
      <c r="F445" s="31"/>
      <c r="G445" s="31"/>
      <c r="H445" s="28"/>
      <c r="I445" s="28"/>
      <c r="J445" s="32"/>
      <c r="K445" s="32"/>
      <c r="L445" s="28"/>
      <c r="M445" s="7"/>
    </row>
    <row r="446" spans="2:13" x14ac:dyDescent="0.25">
      <c r="F446" s="13"/>
    </row>
    <row r="447" spans="2:13" x14ac:dyDescent="0.25">
      <c r="F447" s="13"/>
      <c r="H447" s="56" t="s">
        <v>443</v>
      </c>
      <c r="I447" s="56"/>
    </row>
    <row r="448" spans="2:13" x14ac:dyDescent="0.25">
      <c r="C448" s="56" t="s">
        <v>441</v>
      </c>
      <c r="D448" s="56"/>
      <c r="H448" t="s">
        <v>444</v>
      </c>
    </row>
    <row r="449" spans="3:3" x14ac:dyDescent="0.25">
      <c r="C449" t="s">
        <v>442</v>
      </c>
    </row>
  </sheetData>
  <mergeCells count="337">
    <mergeCell ref="J14:J16"/>
    <mergeCell ref="K14:K16"/>
    <mergeCell ref="L14:L16"/>
    <mergeCell ref="B17:L17"/>
    <mergeCell ref="D7:I7"/>
    <mergeCell ref="D8:I8"/>
    <mergeCell ref="D9:I9"/>
    <mergeCell ref="D10:I10"/>
    <mergeCell ref="B14:B16"/>
    <mergeCell ref="C14:C16"/>
    <mergeCell ref="D14:D16"/>
    <mergeCell ref="E14:G16"/>
    <mergeCell ref="H14:H16"/>
    <mergeCell ref="I14:I16"/>
    <mergeCell ref="E24:G24"/>
    <mergeCell ref="E25:G25"/>
    <mergeCell ref="E26:G26"/>
    <mergeCell ref="E27:G27"/>
    <mergeCell ref="E28:G28"/>
    <mergeCell ref="E29:G29"/>
    <mergeCell ref="E18:G18"/>
    <mergeCell ref="E19:G19"/>
    <mergeCell ref="E20:G20"/>
    <mergeCell ref="E21:G21"/>
    <mergeCell ref="E22:G22"/>
    <mergeCell ref="E23:G23"/>
    <mergeCell ref="E36:G36"/>
    <mergeCell ref="E37:G37"/>
    <mergeCell ref="E38:G38"/>
    <mergeCell ref="E39:G39"/>
    <mergeCell ref="E40:G40"/>
    <mergeCell ref="E41:G41"/>
    <mergeCell ref="E30:G30"/>
    <mergeCell ref="E31:G31"/>
    <mergeCell ref="E32:G32"/>
    <mergeCell ref="E33:G33"/>
    <mergeCell ref="E34:G34"/>
    <mergeCell ref="E35:G35"/>
    <mergeCell ref="E50:G50"/>
    <mergeCell ref="E51:G51"/>
    <mergeCell ref="E52:G52"/>
    <mergeCell ref="E53:G53"/>
    <mergeCell ref="E54:G54"/>
    <mergeCell ref="E55:G55"/>
    <mergeCell ref="E42:G42"/>
    <mergeCell ref="E43:G43"/>
    <mergeCell ref="E44:G44"/>
    <mergeCell ref="E45:G45"/>
    <mergeCell ref="B46:H46"/>
    <mergeCell ref="B49:L49"/>
    <mergeCell ref="E63:G63"/>
    <mergeCell ref="E64:G64"/>
    <mergeCell ref="E65:G65"/>
    <mergeCell ref="E66:G66"/>
    <mergeCell ref="E67:G67"/>
    <mergeCell ref="E68:G68"/>
    <mergeCell ref="E56:G56"/>
    <mergeCell ref="E57:G57"/>
    <mergeCell ref="E58:G58"/>
    <mergeCell ref="E60:G60"/>
    <mergeCell ref="E61:G61"/>
    <mergeCell ref="E62:G62"/>
    <mergeCell ref="E75:G75"/>
    <mergeCell ref="E76:G76"/>
    <mergeCell ref="E77:G77"/>
    <mergeCell ref="E78:G78"/>
    <mergeCell ref="E79:G79"/>
    <mergeCell ref="E80:G80"/>
    <mergeCell ref="E69:G69"/>
    <mergeCell ref="E70:G70"/>
    <mergeCell ref="E71:G71"/>
    <mergeCell ref="E72:G72"/>
    <mergeCell ref="E73:G73"/>
    <mergeCell ref="E74:G74"/>
    <mergeCell ref="E87:G87"/>
    <mergeCell ref="E88:G88"/>
    <mergeCell ref="E89:G89"/>
    <mergeCell ref="E90:G90"/>
    <mergeCell ref="E91:G91"/>
    <mergeCell ref="E92:G92"/>
    <mergeCell ref="E81:G81"/>
    <mergeCell ref="E82:G82"/>
    <mergeCell ref="E83:G83"/>
    <mergeCell ref="E84:G84"/>
    <mergeCell ref="E85:G85"/>
    <mergeCell ref="E86:G86"/>
    <mergeCell ref="E100:G100"/>
    <mergeCell ref="E101:G101"/>
    <mergeCell ref="E102:G102"/>
    <mergeCell ref="E103:G103"/>
    <mergeCell ref="E104:G104"/>
    <mergeCell ref="E105:G105"/>
    <mergeCell ref="E93:G93"/>
    <mergeCell ref="E94:G94"/>
    <mergeCell ref="E95:G95"/>
    <mergeCell ref="E96:G96"/>
    <mergeCell ref="E97:G97"/>
    <mergeCell ref="E99:G99"/>
    <mergeCell ref="E113:G113"/>
    <mergeCell ref="E114:G114"/>
    <mergeCell ref="E115:G115"/>
    <mergeCell ref="E116:G116"/>
    <mergeCell ref="E117:G117"/>
    <mergeCell ref="E118:G118"/>
    <mergeCell ref="E107:G107"/>
    <mergeCell ref="E108:G108"/>
    <mergeCell ref="E109:G109"/>
    <mergeCell ref="E110:G110"/>
    <mergeCell ref="E111:G111"/>
    <mergeCell ref="E112:G112"/>
    <mergeCell ref="E125:G125"/>
    <mergeCell ref="E126:G126"/>
    <mergeCell ref="E127:G127"/>
    <mergeCell ref="E128:G128"/>
    <mergeCell ref="E129:G129"/>
    <mergeCell ref="E130:G130"/>
    <mergeCell ref="E119:G119"/>
    <mergeCell ref="E120:G120"/>
    <mergeCell ref="E121:G121"/>
    <mergeCell ref="E122:G122"/>
    <mergeCell ref="E123:G123"/>
    <mergeCell ref="E124:G124"/>
    <mergeCell ref="E137:G137"/>
    <mergeCell ref="E138:G138"/>
    <mergeCell ref="E139:G139"/>
    <mergeCell ref="E140:G140"/>
    <mergeCell ref="E141:G141"/>
    <mergeCell ref="E142:G142"/>
    <mergeCell ref="E131:G131"/>
    <mergeCell ref="E132:G132"/>
    <mergeCell ref="E133:G133"/>
    <mergeCell ref="E134:G134"/>
    <mergeCell ref="E135:G135"/>
    <mergeCell ref="E136:G136"/>
    <mergeCell ref="E149:G149"/>
    <mergeCell ref="E150:G150"/>
    <mergeCell ref="E151:G151"/>
    <mergeCell ref="E152:G152"/>
    <mergeCell ref="E153:G153"/>
    <mergeCell ref="E154:G154"/>
    <mergeCell ref="E143:G143"/>
    <mergeCell ref="E144:G144"/>
    <mergeCell ref="E145:G145"/>
    <mergeCell ref="E146:G146"/>
    <mergeCell ref="E147:G147"/>
    <mergeCell ref="E148:G148"/>
    <mergeCell ref="E161:G161"/>
    <mergeCell ref="E162:G162"/>
    <mergeCell ref="E163:G163"/>
    <mergeCell ref="E164:G164"/>
    <mergeCell ref="E165:G165"/>
    <mergeCell ref="E166:G166"/>
    <mergeCell ref="E155:G155"/>
    <mergeCell ref="E156:G156"/>
    <mergeCell ref="E157:G157"/>
    <mergeCell ref="E158:G158"/>
    <mergeCell ref="E159:G159"/>
    <mergeCell ref="E160:G160"/>
    <mergeCell ref="E173:G173"/>
    <mergeCell ref="E174:G174"/>
    <mergeCell ref="E175:G175"/>
    <mergeCell ref="E176:G176"/>
    <mergeCell ref="E177:G177"/>
    <mergeCell ref="E178:G178"/>
    <mergeCell ref="E167:G167"/>
    <mergeCell ref="E168:G168"/>
    <mergeCell ref="E169:G169"/>
    <mergeCell ref="E170:G170"/>
    <mergeCell ref="E171:G171"/>
    <mergeCell ref="E172:G172"/>
    <mergeCell ref="B191:H191"/>
    <mergeCell ref="B194:L194"/>
    <mergeCell ref="E195:G195"/>
    <mergeCell ref="E197:G197"/>
    <mergeCell ref="E198:G198"/>
    <mergeCell ref="E199:G199"/>
    <mergeCell ref="E179:G179"/>
    <mergeCell ref="E180:G180"/>
    <mergeCell ref="E182:G182"/>
    <mergeCell ref="E184:G184"/>
    <mergeCell ref="E186:G186"/>
    <mergeCell ref="E190:G190"/>
    <mergeCell ref="E206:G206"/>
    <mergeCell ref="E207:G207"/>
    <mergeCell ref="E208:G208"/>
    <mergeCell ref="E209:G209"/>
    <mergeCell ref="E210:G210"/>
    <mergeCell ref="E212:G212"/>
    <mergeCell ref="E200:G200"/>
    <mergeCell ref="E201:G201"/>
    <mergeCell ref="E202:G202"/>
    <mergeCell ref="E203:G203"/>
    <mergeCell ref="E204:G204"/>
    <mergeCell ref="E205:G205"/>
    <mergeCell ref="E220:G220"/>
    <mergeCell ref="E221:G221"/>
    <mergeCell ref="E222:G222"/>
    <mergeCell ref="E223:G223"/>
    <mergeCell ref="E224:G224"/>
    <mergeCell ref="E225:G225"/>
    <mergeCell ref="E213:G213"/>
    <mergeCell ref="E214:G214"/>
    <mergeCell ref="E215:G215"/>
    <mergeCell ref="E217:G217"/>
    <mergeCell ref="E218:G218"/>
    <mergeCell ref="E219:G219"/>
    <mergeCell ref="E232:G232"/>
    <mergeCell ref="E233:G233"/>
    <mergeCell ref="E234:G234"/>
    <mergeCell ref="E236:G236"/>
    <mergeCell ref="E237:G237"/>
    <mergeCell ref="E238:G238"/>
    <mergeCell ref="E226:G226"/>
    <mergeCell ref="E227:G227"/>
    <mergeCell ref="E228:G228"/>
    <mergeCell ref="E229:G229"/>
    <mergeCell ref="E230:G230"/>
    <mergeCell ref="E231:G231"/>
    <mergeCell ref="E247:G247"/>
    <mergeCell ref="E248:G248"/>
    <mergeCell ref="E249:G249"/>
    <mergeCell ref="E250:G250"/>
    <mergeCell ref="E251:G251"/>
    <mergeCell ref="E252:G252"/>
    <mergeCell ref="E239:G239"/>
    <mergeCell ref="E240:G240"/>
    <mergeCell ref="E241:G241"/>
    <mergeCell ref="E242:G242"/>
    <mergeCell ref="E244:G244"/>
    <mergeCell ref="E246:G246"/>
    <mergeCell ref="E262:G262"/>
    <mergeCell ref="E264:G264"/>
    <mergeCell ref="E265:G265"/>
    <mergeCell ref="E266:G266"/>
    <mergeCell ref="E267:G267"/>
    <mergeCell ref="E268:G268"/>
    <mergeCell ref="E253:G253"/>
    <mergeCell ref="B257:L257"/>
    <mergeCell ref="E258:G258"/>
    <mergeCell ref="E259:G259"/>
    <mergeCell ref="E260:G260"/>
    <mergeCell ref="E261:G261"/>
    <mergeCell ref="E292:G292"/>
    <mergeCell ref="E293:G293"/>
    <mergeCell ref="E294:G294"/>
    <mergeCell ref="E295:G295"/>
    <mergeCell ref="E296:G296"/>
    <mergeCell ref="E297:G297"/>
    <mergeCell ref="E269:G269"/>
    <mergeCell ref="E270:G270"/>
    <mergeCell ref="E271:G271"/>
    <mergeCell ref="E274:G274"/>
    <mergeCell ref="E287:G287"/>
    <mergeCell ref="E289:G289"/>
    <mergeCell ref="E314:G314"/>
    <mergeCell ref="E315:G315"/>
    <mergeCell ref="E317:G317"/>
    <mergeCell ref="E319:G319"/>
    <mergeCell ref="E320:G320"/>
    <mergeCell ref="E326:G326"/>
    <mergeCell ref="E298:G298"/>
    <mergeCell ref="E299:G299"/>
    <mergeCell ref="E303:G303"/>
    <mergeCell ref="E305:G305"/>
    <mergeCell ref="B306:G306"/>
    <mergeCell ref="B309:L309"/>
    <mergeCell ref="E342:G342"/>
    <mergeCell ref="E343:G343"/>
    <mergeCell ref="E345:G345"/>
    <mergeCell ref="E346:G346"/>
    <mergeCell ref="E347:G347"/>
    <mergeCell ref="E348:G348"/>
    <mergeCell ref="E327:G327"/>
    <mergeCell ref="E328:G328"/>
    <mergeCell ref="E335:G335"/>
    <mergeCell ref="E337:G337"/>
    <mergeCell ref="B338:H338"/>
    <mergeCell ref="B341:L341"/>
    <mergeCell ref="E355:G355"/>
    <mergeCell ref="E357:G357"/>
    <mergeCell ref="E358:G358"/>
    <mergeCell ref="E359:G359"/>
    <mergeCell ref="E360:G360"/>
    <mergeCell ref="E361:G361"/>
    <mergeCell ref="E349:G349"/>
    <mergeCell ref="E350:G350"/>
    <mergeCell ref="E351:G351"/>
    <mergeCell ref="E352:G352"/>
    <mergeCell ref="E353:G353"/>
    <mergeCell ref="E354:G354"/>
    <mergeCell ref="E370:G370"/>
    <mergeCell ref="E371:G371"/>
    <mergeCell ref="E372:G372"/>
    <mergeCell ref="B385:H385"/>
    <mergeCell ref="B388:L388"/>
    <mergeCell ref="E389:G389"/>
    <mergeCell ref="E362:G362"/>
    <mergeCell ref="E363:G363"/>
    <mergeCell ref="E364:G364"/>
    <mergeCell ref="E365:G365"/>
    <mergeCell ref="E367:G367"/>
    <mergeCell ref="E369:G369"/>
    <mergeCell ref="E399:G399"/>
    <mergeCell ref="E400:G400"/>
    <mergeCell ref="E401:G401"/>
    <mergeCell ref="E402:G402"/>
    <mergeCell ref="E403:G403"/>
    <mergeCell ref="E404:G404"/>
    <mergeCell ref="E390:G390"/>
    <mergeCell ref="E392:G392"/>
    <mergeCell ref="E393:G393"/>
    <mergeCell ref="E394:G394"/>
    <mergeCell ref="E397:G397"/>
    <mergeCell ref="E398:G398"/>
    <mergeCell ref="E416:G416"/>
    <mergeCell ref="E418:G418"/>
    <mergeCell ref="E419:G419"/>
    <mergeCell ref="E420:G420"/>
    <mergeCell ref="E423:G423"/>
    <mergeCell ref="E429:G429"/>
    <mergeCell ref="E408:G408"/>
    <mergeCell ref="E411:G411"/>
    <mergeCell ref="E412:G412"/>
    <mergeCell ref="E413:G413"/>
    <mergeCell ref="E414:G414"/>
    <mergeCell ref="E415:G415"/>
    <mergeCell ref="E439:G439"/>
    <mergeCell ref="E440:G440"/>
    <mergeCell ref="E441:G441"/>
    <mergeCell ref="E443:G443"/>
    <mergeCell ref="B444:H444"/>
    <mergeCell ref="E430:G430"/>
    <mergeCell ref="E431:G431"/>
    <mergeCell ref="B432:H432"/>
    <mergeCell ref="B436:L436"/>
    <mergeCell ref="E437:G437"/>
    <mergeCell ref="E438:G438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Aneuri ap. Pena</dc:creator>
  <cp:lastModifiedBy>Laira lc. Chavez</cp:lastModifiedBy>
  <cp:lastPrinted>2022-07-18T19:33:38Z</cp:lastPrinted>
  <dcterms:created xsi:type="dcterms:W3CDTF">2021-05-25T16:11:50Z</dcterms:created>
  <dcterms:modified xsi:type="dcterms:W3CDTF">2022-07-19T17:42:36Z</dcterms:modified>
</cp:coreProperties>
</file>